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9300" yWindow="420" windowWidth="25600" windowHeight="18380" tabRatio="500"/>
  </bookViews>
  <sheets>
    <sheet name="Доп. усл. 2018" sheetId="1" r:id="rId1"/>
    <sheet name="Мед. усл. 2018 (необлаг. НДС)" sheetId="3" r:id="rId2"/>
    <sheet name="проч. усл. оказ. мед.2018" sheetId="2" r:id="rId3"/>
    <sheet name="пакеты 2018 с ндс" sheetId="5" r:id="rId4"/>
    <sheet name="состав пакет с НДС" sheetId="6" r:id="rId5"/>
    <sheet name="пакеты без ндс 2018" sheetId="7" r:id="rId6"/>
    <sheet name="состав пакет без ндс" sheetId="8" r:id="rId7"/>
    <sheet name="путёвки низ  выс сез 08.01.2018" sheetId="9" r:id="rId8"/>
    <sheet name="прачка 2018" sheetId="10" r:id="rId9"/>
  </sheets>
  <definedNames>
    <definedName name="_xlnm.Print_Area" localSheetId="0">'Доп. усл. 2018'!$A$1:$F$311</definedName>
    <definedName name="_xlnm.Print_Titles" localSheetId="0">'Доп. усл. 2018'!$8:$9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7" i="10" l="1"/>
  <c r="E107" i="10"/>
  <c r="F107" i="10"/>
  <c r="D106" i="10"/>
  <c r="E106" i="10"/>
  <c r="F106" i="10"/>
  <c r="D105" i="10"/>
  <c r="E105" i="10"/>
  <c r="F105" i="10"/>
  <c r="D104" i="10"/>
  <c r="E104" i="10"/>
  <c r="F104" i="10"/>
  <c r="D103" i="10"/>
  <c r="E103" i="10"/>
  <c r="F103" i="10"/>
  <c r="D102" i="10"/>
  <c r="E102" i="10"/>
  <c r="F102" i="10"/>
  <c r="D101" i="10"/>
  <c r="E101" i="10"/>
  <c r="F101" i="10"/>
  <c r="D100" i="10"/>
  <c r="E100" i="10"/>
  <c r="F100" i="10"/>
  <c r="D99" i="10"/>
  <c r="E99" i="10"/>
  <c r="F99" i="10"/>
  <c r="D98" i="10"/>
  <c r="E98" i="10"/>
  <c r="F98" i="10"/>
  <c r="D97" i="10"/>
  <c r="E97" i="10"/>
  <c r="F97" i="10"/>
  <c r="D96" i="10"/>
  <c r="E96" i="10"/>
  <c r="F96" i="10"/>
  <c r="D95" i="10"/>
  <c r="E95" i="10"/>
  <c r="F95" i="10"/>
  <c r="D94" i="10"/>
  <c r="E94" i="10"/>
  <c r="F94" i="10"/>
  <c r="D93" i="10"/>
  <c r="E93" i="10"/>
  <c r="F93" i="10"/>
  <c r="D92" i="10"/>
  <c r="E92" i="10"/>
  <c r="F92" i="10"/>
  <c r="D91" i="10"/>
  <c r="E91" i="10"/>
  <c r="F91" i="10"/>
  <c r="D90" i="10"/>
  <c r="E90" i="10"/>
  <c r="F90" i="10"/>
  <c r="D89" i="10"/>
  <c r="E89" i="10"/>
  <c r="F89" i="10"/>
  <c r="D88" i="10"/>
  <c r="E88" i="10"/>
  <c r="F88" i="10"/>
  <c r="D87" i="10"/>
  <c r="E87" i="10"/>
  <c r="F87" i="10"/>
  <c r="D86" i="10"/>
  <c r="E86" i="10"/>
  <c r="F86" i="10"/>
  <c r="D85" i="10"/>
  <c r="E85" i="10"/>
  <c r="F85" i="10"/>
  <c r="D84" i="10"/>
  <c r="E84" i="10"/>
  <c r="F84" i="10"/>
  <c r="D83" i="10"/>
  <c r="E83" i="10"/>
  <c r="F83" i="10"/>
  <c r="D82" i="10"/>
  <c r="E82" i="10"/>
  <c r="F82" i="10"/>
  <c r="D81" i="10"/>
  <c r="E81" i="10"/>
  <c r="F81" i="10"/>
  <c r="D80" i="10"/>
  <c r="E80" i="10"/>
  <c r="F80" i="10"/>
  <c r="D79" i="10"/>
  <c r="E79" i="10"/>
  <c r="F79" i="10"/>
  <c r="D78" i="10"/>
  <c r="E78" i="10"/>
  <c r="F78" i="10"/>
  <c r="D77" i="10"/>
  <c r="E77" i="10"/>
  <c r="F77" i="10"/>
  <c r="D76" i="10"/>
  <c r="E76" i="10"/>
  <c r="F76" i="10"/>
  <c r="D75" i="10"/>
  <c r="E75" i="10"/>
  <c r="F75" i="10"/>
  <c r="D74" i="10"/>
  <c r="E74" i="10"/>
  <c r="F74" i="10"/>
  <c r="D73" i="10"/>
  <c r="E73" i="10"/>
  <c r="F73" i="10"/>
  <c r="D72" i="10"/>
  <c r="E72" i="10"/>
  <c r="F72" i="10"/>
  <c r="D71" i="10"/>
  <c r="E71" i="10"/>
  <c r="F71" i="10"/>
  <c r="D70" i="10"/>
  <c r="E70" i="10"/>
  <c r="F70" i="10"/>
  <c r="D69" i="10"/>
  <c r="E69" i="10"/>
  <c r="F69" i="10"/>
  <c r="D68" i="10"/>
  <c r="E68" i="10"/>
  <c r="F68" i="10"/>
  <c r="D67" i="10"/>
  <c r="E67" i="10"/>
  <c r="F67" i="10"/>
  <c r="D65" i="10"/>
  <c r="E65" i="10"/>
  <c r="F65" i="10"/>
  <c r="D64" i="10"/>
  <c r="E64" i="10"/>
  <c r="F64" i="10"/>
  <c r="D63" i="10"/>
  <c r="E63" i="10"/>
  <c r="F63" i="10"/>
  <c r="D62" i="10"/>
  <c r="E62" i="10"/>
  <c r="F62" i="10"/>
  <c r="D61" i="10"/>
  <c r="E61" i="10"/>
  <c r="F61" i="10"/>
  <c r="D60" i="10"/>
  <c r="E60" i="10"/>
  <c r="F60" i="10"/>
  <c r="D59" i="10"/>
  <c r="E59" i="10"/>
  <c r="F59" i="10"/>
  <c r="D58" i="10"/>
  <c r="E58" i="10"/>
  <c r="F58" i="10"/>
  <c r="D57" i="10"/>
  <c r="E57" i="10"/>
  <c r="F57" i="10"/>
  <c r="D56" i="10"/>
  <c r="E56" i="10"/>
  <c r="F56" i="10"/>
  <c r="D55" i="10"/>
  <c r="E55" i="10"/>
  <c r="F55" i="10"/>
  <c r="D54" i="10"/>
  <c r="E54" i="10"/>
  <c r="F54" i="10"/>
  <c r="D53" i="10"/>
  <c r="E53" i="10"/>
  <c r="F53" i="10"/>
  <c r="D52" i="10"/>
  <c r="E52" i="10"/>
  <c r="F52" i="10"/>
  <c r="D51" i="10"/>
  <c r="E51" i="10"/>
  <c r="F51" i="10"/>
  <c r="D50" i="10"/>
  <c r="E50" i="10"/>
  <c r="F50" i="10"/>
  <c r="D49" i="10"/>
  <c r="E49" i="10"/>
  <c r="F49" i="10"/>
  <c r="D48" i="10"/>
  <c r="E48" i="10"/>
  <c r="F48" i="10"/>
  <c r="D47" i="10"/>
  <c r="E47" i="10"/>
  <c r="F47" i="10"/>
  <c r="D46" i="10"/>
  <c r="E46" i="10"/>
  <c r="F46" i="10"/>
  <c r="D45" i="10"/>
  <c r="E45" i="10"/>
  <c r="F45" i="10"/>
  <c r="D44" i="10"/>
  <c r="E44" i="10"/>
  <c r="F44" i="10"/>
  <c r="D43" i="10"/>
  <c r="E43" i="10"/>
  <c r="F43" i="10"/>
  <c r="D42" i="10"/>
  <c r="E42" i="10"/>
  <c r="F42" i="10"/>
  <c r="D41" i="10"/>
  <c r="E41" i="10"/>
  <c r="F41" i="10"/>
  <c r="D40" i="10"/>
  <c r="E40" i="10"/>
  <c r="F40" i="10"/>
  <c r="D39" i="10"/>
  <c r="E39" i="10"/>
  <c r="F39" i="10"/>
  <c r="D38" i="10"/>
  <c r="E38" i="10"/>
  <c r="F38" i="10"/>
  <c r="D37" i="10"/>
  <c r="E37" i="10"/>
  <c r="F37" i="10"/>
  <c r="D36" i="10"/>
  <c r="E36" i="10"/>
  <c r="F36" i="10"/>
  <c r="D35" i="10"/>
  <c r="E35" i="10"/>
  <c r="F35" i="10"/>
  <c r="D34" i="10"/>
  <c r="E34" i="10"/>
  <c r="F34" i="10"/>
  <c r="D33" i="10"/>
  <c r="E33" i="10"/>
  <c r="F33" i="10"/>
  <c r="D32" i="10"/>
  <c r="E32" i="10"/>
  <c r="F32" i="10"/>
  <c r="D31" i="10"/>
  <c r="E31" i="10"/>
  <c r="F31" i="10"/>
  <c r="D30" i="10"/>
  <c r="E30" i="10"/>
  <c r="F30" i="10"/>
  <c r="D29" i="10"/>
  <c r="E29" i="10"/>
  <c r="F29" i="10"/>
  <c r="D28" i="10"/>
  <c r="E28" i="10"/>
  <c r="F28" i="10"/>
  <c r="D27" i="10"/>
  <c r="E27" i="10"/>
  <c r="F27" i="10"/>
  <c r="D26" i="10"/>
  <c r="E26" i="10"/>
  <c r="F26" i="10"/>
  <c r="D25" i="10"/>
  <c r="E25" i="10"/>
  <c r="F25" i="10"/>
  <c r="D24" i="10"/>
  <c r="E24" i="10"/>
  <c r="F24" i="10"/>
  <c r="D23" i="10"/>
  <c r="E23" i="10"/>
  <c r="F23" i="10"/>
  <c r="D22" i="10"/>
  <c r="E22" i="10"/>
  <c r="F22" i="10"/>
  <c r="D21" i="10"/>
  <c r="E21" i="10"/>
  <c r="F21" i="10"/>
  <c r="D20" i="10"/>
  <c r="E20" i="10"/>
  <c r="F20" i="10"/>
  <c r="D19" i="10"/>
  <c r="E19" i="10"/>
  <c r="F19" i="10"/>
  <c r="D18" i="10"/>
  <c r="E18" i="10"/>
  <c r="F18" i="10"/>
  <c r="D17" i="10"/>
  <c r="E17" i="10"/>
  <c r="F17" i="10"/>
  <c r="D16" i="10"/>
  <c r="E16" i="10"/>
  <c r="F16" i="10"/>
  <c r="D15" i="10"/>
  <c r="E15" i="10"/>
  <c r="F15" i="10"/>
  <c r="D14" i="10"/>
  <c r="E14" i="10"/>
  <c r="F14" i="10"/>
  <c r="D13" i="10"/>
  <c r="E13" i="10"/>
  <c r="F13" i="10"/>
  <c r="D12" i="10"/>
  <c r="E12" i="10"/>
  <c r="F12" i="10"/>
  <c r="D11" i="10"/>
  <c r="E11" i="10"/>
  <c r="F11" i="10"/>
  <c r="D10" i="10"/>
  <c r="E10" i="10"/>
  <c r="F10" i="10"/>
  <c r="D9" i="10"/>
  <c r="E9" i="10"/>
  <c r="F9" i="10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D24" i="5"/>
  <c r="E24" i="5"/>
  <c r="D23" i="5"/>
  <c r="E23" i="5"/>
  <c r="D22" i="5"/>
  <c r="E22" i="5"/>
  <c r="D21" i="5"/>
  <c r="E21" i="5"/>
  <c r="D20" i="5"/>
  <c r="E20" i="5"/>
  <c r="D19" i="5"/>
  <c r="E19" i="5"/>
  <c r="D18" i="5"/>
  <c r="E18" i="5"/>
  <c r="D17" i="5"/>
  <c r="E17" i="5"/>
  <c r="D16" i="5"/>
  <c r="E16" i="5"/>
  <c r="D15" i="5"/>
  <c r="E15" i="5"/>
  <c r="D14" i="5"/>
  <c r="E14" i="5"/>
  <c r="D13" i="5"/>
  <c r="E13" i="5"/>
  <c r="D12" i="5"/>
  <c r="E12" i="5"/>
  <c r="D11" i="5"/>
  <c r="E11" i="5"/>
  <c r="D10" i="5"/>
  <c r="E10" i="5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8" i="2"/>
  <c r="F18" i="2"/>
  <c r="G18" i="2"/>
  <c r="E21" i="2"/>
  <c r="F21" i="2"/>
  <c r="G21" i="2"/>
  <c r="E22" i="2"/>
  <c r="F22" i="2"/>
  <c r="G22" i="2"/>
  <c r="E23" i="2"/>
  <c r="F23" i="2"/>
  <c r="G23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3" i="2"/>
  <c r="F33" i="2"/>
  <c r="G33" i="2"/>
  <c r="E34" i="2"/>
  <c r="F34" i="2"/>
  <c r="G34" i="2"/>
  <c r="E36" i="2"/>
  <c r="F36" i="2"/>
  <c r="G36" i="2"/>
  <c r="E40" i="2"/>
  <c r="F40" i="2"/>
  <c r="G40" i="2"/>
  <c r="E41" i="2"/>
  <c r="F41" i="2"/>
  <c r="G41" i="2"/>
  <c r="E42" i="2"/>
  <c r="F42" i="2"/>
  <c r="G42" i="2"/>
  <c r="E43" i="2"/>
  <c r="F43" i="2"/>
  <c r="G43" i="2"/>
  <c r="E45" i="2"/>
  <c r="F45" i="2"/>
  <c r="G45" i="2"/>
  <c r="E46" i="2"/>
  <c r="F46" i="2"/>
  <c r="G46" i="2"/>
  <c r="E48" i="2"/>
  <c r="F48" i="2"/>
  <c r="G48" i="2"/>
  <c r="E49" i="2"/>
  <c r="F49" i="2"/>
  <c r="G49" i="2"/>
  <c r="D217" i="1"/>
  <c r="E217" i="1"/>
  <c r="D216" i="1"/>
  <c r="E216" i="1"/>
  <c r="D215" i="1"/>
  <c r="E215" i="1"/>
  <c r="D213" i="1"/>
  <c r="E213" i="1"/>
  <c r="D212" i="1"/>
  <c r="E212" i="1"/>
  <c r="D211" i="1"/>
  <c r="E211" i="1"/>
  <c r="D210" i="1"/>
  <c r="E210" i="1"/>
  <c r="D209" i="1"/>
  <c r="E209" i="1"/>
  <c r="D208" i="1"/>
  <c r="E208" i="1"/>
  <c r="D206" i="1"/>
  <c r="E206" i="1"/>
  <c r="D205" i="1"/>
  <c r="E205" i="1"/>
  <c r="D204" i="1"/>
  <c r="E204" i="1"/>
  <c r="D202" i="1"/>
  <c r="E202" i="1"/>
  <c r="D201" i="1"/>
  <c r="E201" i="1"/>
  <c r="D200" i="1"/>
  <c r="E200" i="1"/>
  <c r="D199" i="1"/>
  <c r="E199" i="1"/>
  <c r="D198" i="1"/>
  <c r="E198" i="1"/>
  <c r="D197" i="1"/>
  <c r="E197" i="1"/>
  <c r="D196" i="1"/>
  <c r="E196" i="1"/>
  <c r="D195" i="1"/>
  <c r="E195" i="1"/>
  <c r="D194" i="1"/>
  <c r="E194" i="1"/>
  <c r="D193" i="1"/>
  <c r="E193" i="1"/>
  <c r="D192" i="1"/>
  <c r="E192" i="1"/>
  <c r="D191" i="1"/>
  <c r="E191" i="1"/>
  <c r="D190" i="1"/>
  <c r="E190" i="1"/>
  <c r="D188" i="1"/>
  <c r="E188" i="1"/>
  <c r="D187" i="1"/>
  <c r="E187" i="1"/>
  <c r="D184" i="1"/>
  <c r="E184" i="1"/>
  <c r="D183" i="1"/>
  <c r="E183" i="1"/>
  <c r="D182" i="1"/>
  <c r="E182" i="1"/>
  <c r="D181" i="1"/>
  <c r="E181" i="1"/>
  <c r="D180" i="1"/>
  <c r="E180" i="1"/>
  <c r="D179" i="1"/>
  <c r="E179" i="1"/>
  <c r="D178" i="1"/>
  <c r="E178" i="1"/>
  <c r="D177" i="1"/>
  <c r="E177" i="1"/>
  <c r="D175" i="1"/>
  <c r="E175" i="1"/>
  <c r="D174" i="1"/>
  <c r="E174" i="1"/>
  <c r="D173" i="1"/>
  <c r="E173" i="1"/>
  <c r="D172" i="1"/>
  <c r="E172" i="1"/>
  <c r="D171" i="1"/>
  <c r="E171" i="1"/>
  <c r="D169" i="1"/>
  <c r="E169" i="1"/>
  <c r="D168" i="1"/>
  <c r="E168" i="1"/>
  <c r="D167" i="1"/>
  <c r="E167" i="1"/>
  <c r="D164" i="1"/>
  <c r="E164" i="1"/>
  <c r="D163" i="1"/>
  <c r="E163" i="1"/>
  <c r="D161" i="1"/>
  <c r="E161" i="1"/>
  <c r="D160" i="1"/>
  <c r="E160" i="1"/>
  <c r="D159" i="1"/>
  <c r="E159" i="1"/>
  <c r="D156" i="1"/>
  <c r="E156" i="1"/>
  <c r="D155" i="1"/>
  <c r="E155" i="1"/>
  <c r="D154" i="1"/>
  <c r="E154" i="1"/>
  <c r="D152" i="1"/>
  <c r="E152" i="1"/>
  <c r="D151" i="1"/>
  <c r="E151" i="1"/>
  <c r="D150" i="1"/>
  <c r="E150" i="1"/>
  <c r="D147" i="1"/>
  <c r="E147" i="1"/>
  <c r="D146" i="1"/>
  <c r="E146" i="1"/>
  <c r="D144" i="1"/>
  <c r="E144" i="1"/>
  <c r="D143" i="1"/>
  <c r="E143" i="1"/>
  <c r="D142" i="1"/>
  <c r="E142" i="1"/>
  <c r="D141" i="1"/>
  <c r="E141" i="1"/>
  <c r="D138" i="1"/>
  <c r="E138" i="1"/>
  <c r="D137" i="1"/>
  <c r="E137" i="1"/>
  <c r="D136" i="1"/>
  <c r="E136" i="1"/>
  <c r="D135" i="1"/>
  <c r="E135" i="1"/>
  <c r="D134" i="1"/>
  <c r="E134" i="1"/>
  <c r="D133" i="1"/>
  <c r="E133" i="1"/>
  <c r="D132" i="1"/>
  <c r="E132" i="1"/>
  <c r="D131" i="1"/>
  <c r="E131" i="1"/>
  <c r="D130" i="1"/>
  <c r="E130" i="1"/>
  <c r="D129" i="1"/>
  <c r="E129" i="1"/>
  <c r="D128" i="1"/>
  <c r="E128" i="1"/>
  <c r="D126" i="1"/>
  <c r="E126" i="1"/>
  <c r="D125" i="1"/>
  <c r="E125" i="1"/>
  <c r="D124" i="1"/>
  <c r="E124" i="1"/>
  <c r="D123" i="1"/>
  <c r="E123" i="1"/>
  <c r="D121" i="1"/>
  <c r="E121" i="1"/>
  <c r="D120" i="1"/>
  <c r="E120" i="1"/>
  <c r="D117" i="1"/>
  <c r="E117" i="1"/>
  <c r="D116" i="1"/>
  <c r="E116" i="1"/>
  <c r="D113" i="1"/>
  <c r="E113" i="1"/>
  <c r="D112" i="1"/>
  <c r="E112" i="1"/>
  <c r="D110" i="1"/>
  <c r="E110" i="1"/>
  <c r="D109" i="1"/>
  <c r="E109" i="1"/>
  <c r="D108" i="1"/>
  <c r="E108" i="1"/>
  <c r="D106" i="1"/>
  <c r="E106" i="1"/>
  <c r="D105" i="1"/>
  <c r="E105" i="1"/>
  <c r="D104" i="1"/>
  <c r="E104" i="1"/>
  <c r="D103" i="1"/>
  <c r="E103" i="1"/>
  <c r="D102" i="1"/>
  <c r="E102" i="1"/>
  <c r="D100" i="1"/>
  <c r="E100" i="1"/>
  <c r="D99" i="1"/>
  <c r="E99" i="1"/>
  <c r="D98" i="1"/>
  <c r="E98" i="1"/>
  <c r="D96" i="1"/>
  <c r="E96" i="1"/>
  <c r="D95" i="1"/>
  <c r="E95" i="1"/>
  <c r="D94" i="1"/>
  <c r="E94" i="1"/>
  <c r="D93" i="1"/>
  <c r="E93" i="1"/>
  <c r="D90" i="1"/>
  <c r="E90" i="1"/>
  <c r="D89" i="1"/>
  <c r="E89" i="1"/>
  <c r="D88" i="1"/>
  <c r="E88" i="1"/>
  <c r="D87" i="1"/>
  <c r="E87" i="1"/>
  <c r="D86" i="1"/>
  <c r="E86" i="1"/>
  <c r="D85" i="1"/>
  <c r="E85" i="1"/>
  <c r="D84" i="1"/>
  <c r="E84" i="1"/>
  <c r="D83" i="1"/>
  <c r="E83" i="1"/>
  <c r="D82" i="1"/>
  <c r="E82" i="1"/>
  <c r="D81" i="1"/>
  <c r="E81" i="1"/>
  <c r="D80" i="1"/>
  <c r="E80" i="1"/>
  <c r="D79" i="1"/>
  <c r="E79" i="1"/>
  <c r="D78" i="1"/>
  <c r="E78" i="1"/>
  <c r="D77" i="1"/>
  <c r="E77" i="1"/>
  <c r="D76" i="1"/>
  <c r="E76" i="1"/>
  <c r="D75" i="1"/>
  <c r="E75" i="1"/>
  <c r="D74" i="1"/>
  <c r="E74" i="1"/>
  <c r="D73" i="1"/>
  <c r="E73" i="1"/>
  <c r="D72" i="1"/>
  <c r="E72" i="1"/>
  <c r="D71" i="1"/>
  <c r="E71" i="1"/>
  <c r="D70" i="1"/>
  <c r="E70" i="1"/>
  <c r="D69" i="1"/>
  <c r="E69" i="1"/>
  <c r="D68" i="1"/>
  <c r="E68" i="1"/>
  <c r="D67" i="1"/>
  <c r="E67" i="1"/>
  <c r="D66" i="1"/>
  <c r="E66" i="1"/>
  <c r="D65" i="1"/>
  <c r="E65" i="1"/>
  <c r="D64" i="1"/>
  <c r="E64" i="1"/>
  <c r="D63" i="1"/>
  <c r="E63" i="1"/>
  <c r="D62" i="1"/>
  <c r="E62" i="1"/>
  <c r="D61" i="1"/>
  <c r="E61" i="1"/>
  <c r="D60" i="1"/>
  <c r="E60" i="1"/>
  <c r="D59" i="1"/>
  <c r="E59" i="1"/>
  <c r="D58" i="1"/>
  <c r="E58" i="1"/>
  <c r="D57" i="1"/>
  <c r="E57" i="1"/>
  <c r="D56" i="1"/>
  <c r="E56" i="1"/>
  <c r="D54" i="1"/>
  <c r="E54" i="1"/>
  <c r="D53" i="1"/>
  <c r="E53" i="1"/>
  <c r="D52" i="1"/>
  <c r="E52" i="1"/>
  <c r="D51" i="1"/>
  <c r="E51" i="1"/>
  <c r="D49" i="1"/>
  <c r="E49" i="1"/>
  <c r="D48" i="1"/>
  <c r="E48" i="1"/>
  <c r="D46" i="1"/>
  <c r="E46" i="1"/>
  <c r="D45" i="1"/>
  <c r="E45" i="1"/>
  <c r="D44" i="1"/>
  <c r="E44" i="1"/>
  <c r="D42" i="1"/>
  <c r="E42" i="1"/>
  <c r="D41" i="1"/>
  <c r="E41" i="1"/>
  <c r="D40" i="1"/>
  <c r="E40" i="1"/>
  <c r="D39" i="1"/>
  <c r="E39" i="1"/>
  <c r="D37" i="1"/>
  <c r="E37" i="1"/>
  <c r="D36" i="1"/>
  <c r="E36" i="1"/>
  <c r="D35" i="1"/>
  <c r="E35" i="1"/>
  <c r="D34" i="1"/>
  <c r="E34" i="1"/>
  <c r="D33" i="1"/>
  <c r="E33" i="1"/>
  <c r="D32" i="1"/>
  <c r="E32" i="1"/>
  <c r="D30" i="1"/>
  <c r="E30" i="1"/>
  <c r="D29" i="1"/>
  <c r="E29" i="1"/>
  <c r="D28" i="1"/>
  <c r="E28" i="1"/>
  <c r="D25" i="1"/>
  <c r="E25" i="1"/>
  <c r="D24" i="1"/>
  <c r="E24" i="1"/>
  <c r="D23" i="1"/>
  <c r="E23" i="1"/>
  <c r="D22" i="1"/>
  <c r="E22" i="1"/>
  <c r="D19" i="1"/>
  <c r="E19" i="1"/>
  <c r="D18" i="1"/>
  <c r="E18" i="1"/>
  <c r="D17" i="1"/>
  <c r="E17" i="1"/>
  <c r="D16" i="1"/>
  <c r="E16" i="1"/>
  <c r="D15" i="1"/>
  <c r="E15" i="1"/>
  <c r="D14" i="1"/>
  <c r="E14" i="1"/>
</calcChain>
</file>

<file path=xl/sharedStrings.xml><?xml version="1.0" encoding="utf-8"?>
<sst xmlns="http://schemas.openxmlformats.org/spreadsheetml/2006/main" count="1560" uniqueCount="683">
  <si>
    <t>Филиал ПАО «Газпром» «Пансионат «Союз»</t>
  </si>
  <si>
    <t>П Р Е Й С К У Р А Н Т</t>
  </si>
  <si>
    <t>цен  на  дополнительные  услуги</t>
  </si>
  <si>
    <t xml:space="preserve"> Филиал ПАО «Газпром» «Пансионат «Союз»</t>
  </si>
  <si>
    <t>Вводится с  01.01.2018г.</t>
  </si>
  <si>
    <t xml:space="preserve"> № п/п</t>
  </si>
  <si>
    <t>Вид  услуги</t>
  </si>
  <si>
    <t>Единица измерения</t>
  </si>
  <si>
    <r>
      <t>Цена</t>
    </r>
    <r>
      <rPr>
        <b/>
        <sz val="9"/>
        <rFont val="Times New Roman"/>
        <family val="1"/>
        <charset val="204"/>
      </rPr>
      <t xml:space="preserve">, руб. </t>
    </r>
    <r>
      <rPr>
        <sz val="9"/>
        <rFont val="Times New Roman"/>
        <family val="1"/>
        <charset val="204"/>
      </rPr>
      <t>(</t>
    </r>
    <r>
      <rPr>
        <b/>
        <sz val="9"/>
        <rFont val="Times New Roman"/>
        <family val="1"/>
        <charset val="204"/>
      </rPr>
      <t>без</t>
    </r>
    <r>
      <rPr>
        <sz val="9"/>
        <rFont val="Times New Roman"/>
        <family val="1"/>
        <charset val="204"/>
      </rPr>
      <t xml:space="preserve"> НДС) </t>
    </r>
  </si>
  <si>
    <r>
      <t>НДС</t>
    </r>
    <r>
      <rPr>
        <sz val="10"/>
        <rFont val="Times New Roman"/>
        <family val="1"/>
        <charset val="204"/>
      </rPr>
      <t xml:space="preserve"> (18%), руб. коп.</t>
    </r>
  </si>
  <si>
    <r>
      <t>Цена, руб.</t>
    </r>
    <r>
      <rPr>
        <sz val="10"/>
        <rFont val="Times New Roman"/>
        <family val="1"/>
        <charset val="204"/>
      </rPr>
      <t xml:space="preserve"> (</t>
    </r>
    <r>
      <rPr>
        <u/>
        <sz val="10"/>
        <rFont val="Times New Roman"/>
        <family val="1"/>
        <charset val="204"/>
      </rPr>
      <t>с учетом НДС</t>
    </r>
    <r>
      <rPr>
        <sz val="10"/>
        <rFont val="Times New Roman"/>
        <family val="1"/>
        <charset val="204"/>
      </rPr>
      <t>)</t>
    </r>
  </si>
  <si>
    <t>I</t>
  </si>
  <si>
    <t>СПОРТИВНО – ОЗДОРОВИТЕЛЬНЫЕ УСЛУГИ</t>
  </si>
  <si>
    <t xml:space="preserve"> 1*</t>
  </si>
  <si>
    <t xml:space="preserve">Бассейн </t>
  </si>
  <si>
    <t>1.1.</t>
  </si>
  <si>
    <t>Посещение бассейна без ограничения времени (вкл. 1 полотенце на гостя, предоставление индивидуального шкафчика для переодевания, Wi-Fi):</t>
  </si>
  <si>
    <t xml:space="preserve">   ̶   1 сеанс для 1 взрослого</t>
  </si>
  <si>
    <t>1 сеанс</t>
  </si>
  <si>
    <t xml:space="preserve">   ̶   1 сеанс для 2 взрослых и ребенка до 12 лет </t>
  </si>
  <si>
    <t xml:space="preserve">   ̶   абонемент на 8 сеансов (срок действия 1 месяц)</t>
  </si>
  <si>
    <t>8 сеансов</t>
  </si>
  <si>
    <t xml:space="preserve">   ̶   абонемент на 12 сеансов (срок действия 1 месяц)</t>
  </si>
  <si>
    <t>12 сеансов</t>
  </si>
  <si>
    <t>1.2.</t>
  </si>
  <si>
    <t>Занятие плаванием в группе от двух до четырех человек (цена за 1 чел.)</t>
  </si>
  <si>
    <t>1 сеанс (30 мин.)</t>
  </si>
  <si>
    <t>1.3.</t>
  </si>
  <si>
    <t>Индивидуальное занятие плаванием с инструктором</t>
  </si>
  <si>
    <t>Тренажерный  зал</t>
  </si>
  <si>
    <t>2.1.</t>
  </si>
  <si>
    <t>Посещение тренажерного зала без ограничения времени (1 полотенце на гостя, предоставление индивидуального шкафчика для переодевания, Wi-Fi):</t>
  </si>
  <si>
    <r>
      <t xml:space="preserve">   </t>
    </r>
    <r>
      <rPr>
        <sz val="12"/>
        <rFont val="Calibri"/>
        <family val="2"/>
        <charset val="204"/>
      </rPr>
      <t>̶</t>
    </r>
    <r>
      <rPr>
        <sz val="12"/>
        <rFont val="Times New Roman"/>
        <family val="1"/>
        <charset val="204"/>
      </rPr>
      <t xml:space="preserve">  разовое посещение</t>
    </r>
  </si>
  <si>
    <r>
      <t xml:space="preserve">   ̶  абонемент  на 8 сеансов (</t>
    </r>
    <r>
      <rPr>
        <i/>
        <sz val="12"/>
        <rFont val="Times New Roman"/>
        <family val="1"/>
        <charset val="204"/>
      </rPr>
      <t>срок действия 1 месяц)</t>
    </r>
  </si>
  <si>
    <r>
      <t xml:space="preserve">   ̶  абонемент на 12 сеансов (</t>
    </r>
    <r>
      <rPr>
        <i/>
        <sz val="12"/>
        <rFont val="Times New Roman"/>
        <family val="1"/>
        <charset val="204"/>
      </rPr>
      <t>срок действия 1 месяц)</t>
    </r>
  </si>
  <si>
    <t>2.2.</t>
  </si>
  <si>
    <t>Индивидуальное занятие с инструктором в тренажерном зале</t>
  </si>
  <si>
    <t>1 сеанс (45 мин.)</t>
  </si>
  <si>
    <t>Бассейн и тренажерный зал</t>
  </si>
  <si>
    <t>3.1.</t>
  </si>
  <si>
    <t>Посещение бассейна и тренажерного зала без ограничения времени (2 полотенца на гостя, предоставление индивидуального шкафчика для переодевания, Wi-Fi):</t>
  </si>
  <si>
    <t xml:space="preserve">   ̶  разовое посещение</t>
  </si>
  <si>
    <t xml:space="preserve">   ̶  абонемент на 8 сеансов (срок действия 1 месяц)</t>
  </si>
  <si>
    <t xml:space="preserve">   ̶  абонемент на 12 сеансов (срок действия 1 месяц)</t>
  </si>
  <si>
    <t>Малый  спортивный  зал</t>
  </si>
  <si>
    <t>4.1.</t>
  </si>
  <si>
    <t>Индивидуальные занятия с инструктором (аэробика, аквааэробика, гимнастика  лечебная )</t>
  </si>
  <si>
    <t>4.2.</t>
  </si>
  <si>
    <t>Занятия с инструктором в группе от двух человек (аэробика, аквааэробика, гимнастика лечебная), цена за 1 чел.</t>
  </si>
  <si>
    <t>4.3.</t>
  </si>
  <si>
    <t>Абонемент на 8 сеансов ЛФК для детей в группе (срок действия 1 месяц)</t>
  </si>
  <si>
    <t>8 сеансов по 30 мин.</t>
  </si>
  <si>
    <t>4.4.</t>
  </si>
  <si>
    <t>Бадминтон (площадка, инвентарь)</t>
  </si>
  <si>
    <t>4.5.</t>
  </si>
  <si>
    <t>Игра в бадминтон с инструктором</t>
  </si>
  <si>
    <t>Бильярд</t>
  </si>
  <si>
    <t>5.1.</t>
  </si>
  <si>
    <t>1 сеанс (60 мин.)</t>
  </si>
  <si>
    <t>5.2.</t>
  </si>
  <si>
    <t>Американский бильярд (пул)</t>
  </si>
  <si>
    <t>1 жетон</t>
  </si>
  <si>
    <t>5.3.</t>
  </si>
  <si>
    <t>Игра (обучение) в бильярд с инструктором</t>
  </si>
  <si>
    <t>Большой  теннис</t>
  </si>
  <si>
    <t>6.1.</t>
  </si>
  <si>
    <t>Большой  теннис (площадка, инвентарь):</t>
  </si>
  <si>
    <t>6.2.</t>
  </si>
  <si>
    <t>Совместная игра в большой теннис с инструктором</t>
  </si>
  <si>
    <t>6.3.</t>
  </si>
  <si>
    <t xml:space="preserve">Занятие с инструктором по большому теннису </t>
  </si>
  <si>
    <t xml:space="preserve">   ̶  индивидуальное занятие</t>
  </si>
  <si>
    <t xml:space="preserve">   ̶  в группе от двух до четырех человек (цена за 1 чел.)</t>
  </si>
  <si>
    <t xml:space="preserve">Настольный  теннис </t>
  </si>
  <si>
    <t>7.1.</t>
  </si>
  <si>
    <t>Настольный  теннис (площадка, инвентарь)</t>
  </si>
  <si>
    <t>7.2.</t>
  </si>
  <si>
    <t>Игра с инструктором в настольный теннис</t>
  </si>
  <si>
    <t>Игра «Аэрохоккей»</t>
  </si>
  <si>
    <t>II</t>
  </si>
  <si>
    <t>УСЛУГИ ПУНКТА ПРОКАТА</t>
  </si>
  <si>
    <t>Велосипед взрослый</t>
  </si>
  <si>
    <t>1 час</t>
  </si>
  <si>
    <t>1 сутки</t>
  </si>
  <si>
    <t>Велосипед детский</t>
  </si>
  <si>
    <t>Жилет надувной</t>
  </si>
  <si>
    <t>без ограничений</t>
  </si>
  <si>
    <t xml:space="preserve">Защитный шлем </t>
  </si>
  <si>
    <t>Казан  для  плова</t>
  </si>
  <si>
    <t>Коньки</t>
  </si>
  <si>
    <t>Коньки роликовые</t>
  </si>
  <si>
    <t xml:space="preserve">Комплект роликовой защиты </t>
  </si>
  <si>
    <t>Комплект палок для скандинавской ходьбы</t>
  </si>
  <si>
    <t>3 часа</t>
  </si>
  <si>
    <t>Коптильня горячего копчения</t>
  </si>
  <si>
    <t>Круг для плавания  (1 посещение бассейна)</t>
  </si>
  <si>
    <t>Круг для плавания с ручками  (1 посещение бассейна)</t>
  </si>
  <si>
    <t>Лыжи  пластиковые с креплением,  лыжные  ботинки,  лыжные  палки</t>
  </si>
  <si>
    <t xml:space="preserve"> 1 час</t>
  </si>
  <si>
    <t>Лыжи  «Гном»</t>
  </si>
  <si>
    <t>Мяч (волейбольный, баскетбольный, футбольный )</t>
  </si>
  <si>
    <t>Мяч  резиновый</t>
  </si>
  <si>
    <t>Настольные игры</t>
  </si>
  <si>
    <t>Самокат</t>
  </si>
  <si>
    <t>Сани «Бобслей»</t>
  </si>
  <si>
    <t>Санки</t>
  </si>
  <si>
    <t>Санки - волокуши с тормозом</t>
  </si>
  <si>
    <t>Санки-ледянки</t>
  </si>
  <si>
    <t>Снегокаты</t>
  </si>
  <si>
    <t>Сноутьюб</t>
  </si>
  <si>
    <t>Топор,  пила</t>
  </si>
  <si>
    <t>Хоккейная  клюшка  с  шайбой</t>
  </si>
  <si>
    <t>Шампура на прокат</t>
  </si>
  <si>
    <t>1шт./1час</t>
  </si>
  <si>
    <t>III</t>
  </si>
  <si>
    <t>РЫБАЛКА</t>
  </si>
  <si>
    <t>В летний период рыбалка осуществляется с 10:00 до 19:00, в зимний период - с 08:00 до 17:00</t>
  </si>
  <si>
    <r>
      <rPr>
        <b/>
        <sz val="12"/>
        <rFont val="Times New Roman"/>
        <family val="1"/>
        <charset val="204"/>
      </rPr>
      <t>Путевка №1</t>
    </r>
    <r>
      <rPr>
        <sz val="12"/>
        <rFont val="Times New Roman"/>
        <family val="1"/>
        <charset val="204"/>
      </rPr>
      <t xml:space="preserve"> (Рыболовный пруд № 1 (Н-2) (вкл.: форель 3кг, удочка, наживка, ящик рыболовный, подсак) </t>
    </r>
  </si>
  <si>
    <t>на 1 чел.</t>
  </si>
  <si>
    <r>
      <rPr>
        <b/>
        <sz val="12"/>
        <rFont val="Times New Roman"/>
        <family val="1"/>
        <charset val="204"/>
      </rPr>
      <t xml:space="preserve">Путевка №2 </t>
    </r>
    <r>
      <rPr>
        <sz val="12"/>
        <rFont val="Times New Roman"/>
        <family val="1"/>
        <charset val="204"/>
      </rPr>
      <t xml:space="preserve">(Рыболовный пруд № 2 (Н-2а) (вкл. карп 4кг или щука 3кг, удочка, наживка, ящик рыболовный, подсак) </t>
    </r>
  </si>
  <si>
    <r>
      <rPr>
        <b/>
        <sz val="12"/>
        <rFont val="Times New Roman"/>
        <family val="1"/>
        <charset val="204"/>
      </rPr>
      <t>Путевка №3</t>
    </r>
    <r>
      <rPr>
        <sz val="12"/>
        <rFont val="Times New Roman"/>
        <family val="1"/>
        <charset val="204"/>
      </rPr>
      <t xml:space="preserve"> (вкл. доступ к рыболовным прудам, выловленная рыба и прокат снастей оплачивается отдельно)</t>
    </r>
  </si>
  <si>
    <r>
      <rPr>
        <b/>
        <sz val="12"/>
        <rFont val="Times New Roman"/>
        <family val="1"/>
        <charset val="204"/>
      </rPr>
      <t>Путевка №4</t>
    </r>
    <r>
      <rPr>
        <sz val="12"/>
        <rFont val="Times New Roman"/>
        <family val="1"/>
        <charset val="204"/>
      </rPr>
      <t xml:space="preserve"> (вкл. доступ к рыболовным прудам, выловленная рыба и прокат снастей оплачивается отдельно)</t>
    </r>
  </si>
  <si>
    <t>1 день</t>
  </si>
  <si>
    <r>
      <rPr>
        <b/>
        <sz val="12"/>
        <rFont val="Times New Roman"/>
        <family val="1"/>
        <charset val="204"/>
      </rPr>
      <t>Услуга «Рыбная ловля»</t>
    </r>
    <r>
      <rPr>
        <sz val="12"/>
        <rFont val="Times New Roman"/>
        <family val="1"/>
        <charset val="204"/>
      </rPr>
      <t xml:space="preserve"> (в случае вылова разных видов рыб и в случае вылова рыбы сверх установленной нормы по путевке):</t>
    </r>
  </si>
  <si>
    <t xml:space="preserve">   ̶   Карп</t>
  </si>
  <si>
    <t>1 кг</t>
  </si>
  <si>
    <t xml:space="preserve">   ̶   Щука</t>
  </si>
  <si>
    <t xml:space="preserve">   ̶   Форель</t>
  </si>
  <si>
    <t>Прокат снастей для зимней рыбалки</t>
  </si>
  <si>
    <t>Бур</t>
  </si>
  <si>
    <t>Валенки</t>
  </si>
  <si>
    <t>Удочка зимняя</t>
  </si>
  <si>
    <t>6.4.</t>
  </si>
  <si>
    <t>Шумовка</t>
  </si>
  <si>
    <t>6.5.</t>
  </si>
  <si>
    <t>Ящик рыболовный</t>
  </si>
  <si>
    <t>Прокат снастей для летней рыбалки</t>
  </si>
  <si>
    <t>Подсак</t>
  </si>
  <si>
    <t>Удочка летняя</t>
  </si>
  <si>
    <t>7.3.</t>
  </si>
  <si>
    <r>
      <t>Услуги  по обработке и приготовлению выловленной клиентом рыбы</t>
    </r>
    <r>
      <rPr>
        <sz val="12"/>
        <rFont val="Times New Roman"/>
        <family val="1"/>
        <charset val="204"/>
      </rPr>
      <t xml:space="preserve"> (приготовление блюд из рыбы заказчика)</t>
    </r>
  </si>
  <si>
    <t>8.1.</t>
  </si>
  <si>
    <t>Чистка  рыбы и потрошение рыбы</t>
  </si>
  <si>
    <t>за одну рыбу</t>
  </si>
  <si>
    <t>8.2.</t>
  </si>
  <si>
    <t>Жарка рыбы на мангале или копчение</t>
  </si>
  <si>
    <t>IV</t>
  </si>
  <si>
    <t>ПРОЧИЕ УСЛУГИ</t>
  </si>
  <si>
    <t>Бахилы</t>
  </si>
  <si>
    <t>пара</t>
  </si>
  <si>
    <t>Халат</t>
  </si>
  <si>
    <t>Катание  в  экипаже (санях) :</t>
  </si>
  <si>
    <t xml:space="preserve">   ̶  взрослые</t>
  </si>
  <si>
    <t>1 сеанс (5 мин.)</t>
  </si>
  <si>
    <t xml:space="preserve">   ̶  дети  до  12  лет</t>
  </si>
  <si>
    <t>Катание по  кругу  на  территории  пансионата (большой круг):</t>
  </si>
  <si>
    <t>1 сеанс (15 мин.)</t>
  </si>
  <si>
    <t>Аренда лошади</t>
  </si>
  <si>
    <t>30 минут</t>
  </si>
  <si>
    <t>Аренда кареты (саней)</t>
  </si>
  <si>
    <t>Сауна большая (максимальная вместимость - 12 чел. )</t>
  </si>
  <si>
    <t xml:space="preserve">   ̶  на группу от 2 до 6 человек          </t>
  </si>
  <si>
    <t>1 сеанс (1 час)</t>
  </si>
  <si>
    <t xml:space="preserve">   ̶  на каждого человека дополнительно (если группа превышает 6 человек)</t>
  </si>
  <si>
    <t>Организация и проведение внеплановой дискотеки</t>
  </si>
  <si>
    <t>Звуковое  обеспечение (радиомикрофон, система звукоусиления: усилитель, аудиоколонки, микшерский пульт)</t>
  </si>
  <si>
    <r>
      <t xml:space="preserve">   ̶  радиомикрофон </t>
    </r>
    <r>
      <rPr>
        <i/>
        <sz val="12"/>
        <rFont val="Times New Roman"/>
        <family val="1"/>
        <charset val="204"/>
      </rPr>
      <t>(дополнительный)</t>
    </r>
  </si>
  <si>
    <t>Мультимедиа проектор</t>
  </si>
  <si>
    <t>Компьютер</t>
  </si>
  <si>
    <t>Экран на треноге</t>
  </si>
  <si>
    <t>Флипчарт</t>
  </si>
  <si>
    <t>Звукозапись мероприятия на CD-носитель (обсуждение, обмен мнениями, дебаты и т. д.)</t>
  </si>
  <si>
    <r>
      <rPr>
        <sz val="12"/>
        <rFont val="Times New Roman"/>
        <family val="1"/>
        <charset val="204"/>
      </rPr>
      <t xml:space="preserve">Услуга фотосъемки </t>
    </r>
    <r>
      <rPr>
        <b/>
        <sz val="12"/>
        <rFont val="Times New Roman"/>
        <family val="1"/>
        <charset val="204"/>
      </rPr>
      <t>(</t>
    </r>
    <r>
      <rPr>
        <i/>
        <sz val="12"/>
        <rFont val="Times New Roman"/>
        <family val="1"/>
        <charset val="204"/>
      </rPr>
      <t>готовый продукт в виде электронной версии на диске)</t>
    </r>
  </si>
  <si>
    <t>Анимационные  услуги:</t>
  </si>
  <si>
    <t>16.1.</t>
  </si>
  <si>
    <t>Проведение праздничной программы одним ведущим со звуковым обеспечением:</t>
  </si>
  <si>
    <t xml:space="preserve"> - для детей </t>
  </si>
  <si>
    <t xml:space="preserve"> - для взрослых</t>
  </si>
  <si>
    <t>16.2.</t>
  </si>
  <si>
    <t>Проведение праздничной программы «Уличная регистрация свадебного торжества» одним ведущим в том числе: арка свадебная, столы, стулья (до 30шт.) без чехлов и бантов</t>
  </si>
  <si>
    <t>30 мин.</t>
  </si>
  <si>
    <t>16.3.</t>
  </si>
  <si>
    <t>Костюмированное поздравление одним ведущим</t>
  </si>
  <si>
    <t>15 мин.</t>
  </si>
  <si>
    <t>Оформление зала шарами, наполненными гелием:</t>
  </si>
  <si>
    <t xml:space="preserve"> - шар латексный</t>
  </si>
  <si>
    <t>1 шт.</t>
  </si>
  <si>
    <t xml:space="preserve"> - шар фольгированный</t>
  </si>
  <si>
    <t>Флористические услуги</t>
  </si>
  <si>
    <t>18.1.</t>
  </si>
  <si>
    <t>Изготовление букетов и композиций из живых цветов:</t>
  </si>
  <si>
    <t>- композиция в банкетном исполнении (букет из 19 роз, кустовой гвоздики, украшенной ветками гипсофилы, папоротника)</t>
  </si>
  <si>
    <t>композиция</t>
  </si>
  <si>
    <t>- гостевая композиция на стол (букет из роз, кустовой гвоздики, украшенной веткой аспарагуса)</t>
  </si>
  <si>
    <t>- оформление скатерти (расшив вручную живыми цветами: кустовой гвоздикой, ветками папоротника)</t>
  </si>
  <si>
    <t>18.2.</t>
  </si>
  <si>
    <t>Изготовление букетов и композиций из живых цветов (материал заказчика):</t>
  </si>
  <si>
    <t>- композиция на стол в банкетном исполнении</t>
  </si>
  <si>
    <t>- гостевая композиция на стол</t>
  </si>
  <si>
    <t>- оформление скатерти (расшив вручную живыми цветами стола жениха и невесты)</t>
  </si>
  <si>
    <t xml:space="preserve">Пирамида из шампанского </t>
  </si>
  <si>
    <t>19.1.</t>
  </si>
  <si>
    <t>Формат пирамиды ∆, лазерная подсветка, лепестки роз, цветочная композиция:</t>
  </si>
  <si>
    <t>- количество бокалов - 32 шт., 4 яруса, количество бутылок 10 шт.</t>
  </si>
  <si>
    <t>одна пирамида</t>
  </si>
  <si>
    <t>- количество бокалов - 56 шт., 6 ярусов, количество бутылок 17 шт.</t>
  </si>
  <si>
    <t>- количество бокалов - 86 шт., 7 ярусов, количество бутылок 24 шт.</t>
  </si>
  <si>
    <t>19.2.</t>
  </si>
  <si>
    <r>
      <t xml:space="preserve">Формат пирамиды </t>
    </r>
    <r>
      <rPr>
        <b/>
        <sz val="12"/>
        <rFont val="Times New Roman"/>
        <family val="1"/>
        <charset val="204"/>
      </rPr>
      <t>□</t>
    </r>
    <r>
      <rPr>
        <sz val="12"/>
        <rFont val="Times New Roman"/>
        <family val="1"/>
        <charset val="204"/>
      </rPr>
      <t>, лазерная подсветка, лепестки роз, цветочная композиция:</t>
    </r>
  </si>
  <si>
    <t>- количество бокалов - 52 шт., 5 ярусов, количество бутылок 16 шт.</t>
  </si>
  <si>
    <t>- количество бокалов - 91 шт., 6 ярусов, количество бутылок 26 шт.</t>
  </si>
  <si>
    <t>Пирамида из детского шампанского или лимонада</t>
  </si>
  <si>
    <t>20.1.</t>
  </si>
  <si>
    <t>Формат пирамиды ∆, лазерная подсветка, лепестки роз:</t>
  </si>
  <si>
    <t>20.2.</t>
  </si>
  <si>
    <r>
      <t xml:space="preserve">Формат пирамиды </t>
    </r>
    <r>
      <rPr>
        <b/>
        <sz val="12"/>
        <rFont val="Times New Roman"/>
        <family val="1"/>
        <charset val="204"/>
      </rPr>
      <t>□</t>
    </r>
    <r>
      <rPr>
        <sz val="12"/>
        <rFont val="Times New Roman"/>
        <family val="1"/>
        <charset val="204"/>
      </rPr>
      <t>,  лазерная подсветка, лепестки роз:</t>
    </r>
  </si>
  <si>
    <t>Доставка еды в номер</t>
  </si>
  <si>
    <t>1 услуга</t>
  </si>
  <si>
    <t>Услуги официанта</t>
  </si>
  <si>
    <t>Услуги повара</t>
  </si>
  <si>
    <t>Карта дневного пребывания по системе «Все включено» с 11.00 - 21.00 час:</t>
  </si>
  <si>
    <t xml:space="preserve">   ̶  для детей от 3 до 12 лет</t>
  </si>
  <si>
    <t xml:space="preserve">   ̶  для взрослых от 12 лет</t>
  </si>
  <si>
    <t xml:space="preserve">Копировальные услуги </t>
  </si>
  <si>
    <t>1 лист А4</t>
  </si>
  <si>
    <t>1 лист А3</t>
  </si>
  <si>
    <t>Аренда стола</t>
  </si>
  <si>
    <t xml:space="preserve">1 сутки  </t>
  </si>
  <si>
    <t>Аренда стула</t>
  </si>
  <si>
    <t>Аренда чехла на стул</t>
  </si>
  <si>
    <t>Бант на стул</t>
  </si>
  <si>
    <t>V</t>
  </si>
  <si>
    <t>ИСПОЛЬЗОВАНИЕ ПОМЕЩЕНИЙ</t>
  </si>
  <si>
    <t>Аренда VIP-раздевалки</t>
  </si>
  <si>
    <t>Бар «Чайный  домик»</t>
  </si>
  <si>
    <r>
      <rPr>
        <b/>
        <sz val="12"/>
        <rFont val="Times New Roman"/>
        <family val="1"/>
        <charset val="204"/>
      </rPr>
      <t xml:space="preserve">Беседка </t>
    </r>
    <r>
      <rPr>
        <sz val="12"/>
        <rFont val="Times New Roman"/>
        <family val="1"/>
        <charset val="204"/>
      </rPr>
      <t>(вкл. уголь 3 кг, 1 шт. жидкость для розжига, 1 мангал, шампуры 5 шт.) аренда от двух часов:</t>
    </r>
  </si>
  <si>
    <t xml:space="preserve">   ̶  шашлычная большая </t>
  </si>
  <si>
    <r>
      <rPr>
        <b/>
        <sz val="12"/>
        <rFont val="Times New Roman"/>
        <family val="1"/>
        <charset val="204"/>
      </rPr>
      <t xml:space="preserve">   ̶  </t>
    </r>
    <r>
      <rPr>
        <sz val="12"/>
        <rFont val="Times New Roman"/>
        <family val="1"/>
        <charset val="204"/>
      </rPr>
      <t>шашлычная малая</t>
    </r>
  </si>
  <si>
    <t xml:space="preserve">   ̶  беседка - барбекю у чайного домика </t>
  </si>
  <si>
    <t xml:space="preserve">   ̶  беседка у рыболовного пруда </t>
  </si>
  <si>
    <t>Бассейн</t>
  </si>
  <si>
    <t xml:space="preserve">Бильярдный  зал </t>
  </si>
  <si>
    <t>Игровой зал</t>
  </si>
  <si>
    <t xml:space="preserve">Малый спортивный зал </t>
  </si>
  <si>
    <t xml:space="preserve">Спортзал </t>
  </si>
  <si>
    <r>
      <t xml:space="preserve">Спортивная площадка в спортзале </t>
    </r>
    <r>
      <rPr>
        <i/>
        <sz val="12"/>
        <color theme="1"/>
        <rFont val="Times New Roman"/>
        <family val="1"/>
        <charset val="204"/>
      </rPr>
      <t>для групп более 2-х человек</t>
    </r>
  </si>
  <si>
    <t>Спортивная площадка (открытая) №1</t>
  </si>
  <si>
    <t>Спортивная площадка и инвентарь для игры в городки</t>
  </si>
  <si>
    <t>Кафе-столовая</t>
  </si>
  <si>
    <t>- банкетный зал «Изумруд»</t>
  </si>
  <si>
    <t>- банкетный зал «Нежность»</t>
  </si>
  <si>
    <t>- ночной клуб «Факел»</t>
  </si>
  <si>
    <t>Клуб-столовая</t>
  </si>
  <si>
    <t>- банкетный зал «Времена года»</t>
  </si>
  <si>
    <t>- банкетный зал «Крестьянское подворье»</t>
  </si>
  <si>
    <t>- киноконцертный зал / конференц-зал «Бродвей»</t>
  </si>
  <si>
    <t>- танцевальный зал</t>
  </si>
  <si>
    <t>- холл  1 этажа в клубе-столовой</t>
  </si>
  <si>
    <t>Комбинированная спортивная площадка (открытая)</t>
  </si>
  <si>
    <r>
      <rPr>
        <b/>
        <sz val="12"/>
        <rFont val="Times New Roman"/>
        <family val="1"/>
        <charset val="204"/>
      </rPr>
      <t>Конференц - зал</t>
    </r>
    <r>
      <rPr>
        <sz val="12"/>
        <rFont val="Times New Roman"/>
        <family val="1"/>
        <charset val="204"/>
      </rPr>
      <t xml:space="preserve"> (вкл. флипчарт, экран, проектор):</t>
    </r>
  </si>
  <si>
    <t>- «Бизнес»</t>
  </si>
  <si>
    <t>- «Люкс»</t>
  </si>
  <si>
    <t xml:space="preserve">Шатёр (тентовая конструкция VIP модуль 20м х 22м) </t>
  </si>
  <si>
    <t>Примечание:</t>
  </si>
  <si>
    <r>
      <t xml:space="preserve">1. Для  детей  в  возрасте  до  12  лет  </t>
    </r>
    <r>
      <rPr>
        <b/>
        <sz val="12"/>
        <rFont val="Times New Roman"/>
        <family val="1"/>
        <charset val="204"/>
      </rPr>
      <t xml:space="preserve">скидка  50%  </t>
    </r>
    <r>
      <rPr>
        <sz val="12"/>
        <rFont val="Times New Roman"/>
        <family val="1"/>
        <charset val="204"/>
      </rPr>
      <t xml:space="preserve">по  группе  цен,  отмеченных </t>
    </r>
    <r>
      <rPr>
        <b/>
        <sz val="12"/>
        <rFont val="Times New Roman"/>
        <family val="1"/>
        <charset val="204"/>
      </rPr>
      <t>*.</t>
    </r>
  </si>
  <si>
    <t>2. Оплата  услуг  производится  в  размере  полной  стоимости  расчетного  времени. При  превышении  расчетного  времени  дополнительная  стоимость  взимается  в  размере, кратном  полной  стоимости  услуги,  независимо  от  величины  превышения расчетного  времени.</t>
  </si>
  <si>
    <r>
      <t xml:space="preserve">3. Предварительная  запись  на  услуги  производится  при  условии  предварительной  оплаты  в размере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стоимости  услуги. Время  опоздания  сокращает  общую продолжительность  процедуры  при  оплате  полной  стоимости  услуги  по  прейскуранту. В  случае  опоздания  на  время,  превышающее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продолжительности процедуры,  заявка  аннулируется  без  возвращения  предоплаты.</t>
    </r>
  </si>
  <si>
    <r>
      <t xml:space="preserve">4. При  использовании  помещений  и  пользовании  услугами  по  данному  прейскуранту  позднее  </t>
    </r>
    <r>
      <rPr>
        <b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00</t>
    </r>
    <r>
      <rPr>
        <sz val="12"/>
        <rFont val="Times New Roman"/>
        <family val="1"/>
        <charset val="204"/>
      </rPr>
      <t xml:space="preserve"> часов к тарифу  применяется  коэффициент К=</t>
    </r>
    <r>
      <rPr>
        <b/>
        <sz val="12"/>
        <rFont val="Times New Roman"/>
        <family val="1"/>
        <charset val="204"/>
      </rPr>
      <t>1,3.</t>
    </r>
  </si>
  <si>
    <r>
      <t xml:space="preserve">3. При пользовании  услугами  по  данному  прейскуранту  позднее  </t>
    </r>
    <r>
      <rPr>
        <b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00</t>
    </r>
    <r>
      <rPr>
        <sz val="12"/>
        <rFont val="Times New Roman"/>
        <family val="1"/>
        <charset val="204"/>
      </rPr>
      <t xml:space="preserve"> часов к тарифу  применяется  коэффициент К=</t>
    </r>
    <r>
      <rPr>
        <b/>
        <sz val="12"/>
        <rFont val="Times New Roman"/>
        <family val="1"/>
        <charset val="204"/>
      </rPr>
      <t>1,3.</t>
    </r>
  </si>
  <si>
    <r>
      <t xml:space="preserve">2. Предварительная  запись  на  услуги  производится  при  условии  предварительной  оплаты  в размере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стоимости  услуги. Время  опоздания  сокращает  общую продолжительность  процедуры  при  оплате  полной  стоимости  услуги  по  прейскуранту. В  случае  опоздания  на  время,  превышающее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продолжительности процедуры,  заявка  аннулируется  без  возвращения  предоплаты.</t>
    </r>
  </si>
  <si>
    <t>1. Оплата  услуг  производится  в  размере  полной  стоимости  расчетного  времени. При  превышении  расчетного  времени  дополнительная  стоимость  взимается  в  размере, кратном  полной  стоимости  услуги,  независимо  от  величины  превышения расчетного  времени.</t>
  </si>
  <si>
    <t>одна процедура</t>
  </si>
  <si>
    <t xml:space="preserve">         поясничный отдел </t>
  </si>
  <si>
    <t xml:space="preserve">         спина</t>
  </si>
  <si>
    <t>Спина</t>
  </si>
  <si>
    <t xml:space="preserve">        боковые поверхности живота</t>
  </si>
  <si>
    <t xml:space="preserve">        передняя брюшная стенка</t>
  </si>
  <si>
    <t>Живот</t>
  </si>
  <si>
    <t xml:space="preserve">         ягодицы</t>
  </si>
  <si>
    <t xml:space="preserve">         задняя сторона бедра</t>
  </si>
  <si>
    <t xml:space="preserve">         передняя сторона бедра</t>
  </si>
  <si>
    <t xml:space="preserve">         голень</t>
  </si>
  <si>
    <t>Нижние конечности</t>
  </si>
  <si>
    <t>ELOS - терапия (аппарат Vela Shape II)</t>
  </si>
  <si>
    <t>1 мин.</t>
  </si>
  <si>
    <t>Солярий</t>
  </si>
  <si>
    <t>- альгинатная маска</t>
  </si>
  <si>
    <t>2</t>
  </si>
  <si>
    <t>- на основе коллагена</t>
  </si>
  <si>
    <t>1</t>
  </si>
  <si>
    <t>Уход за бюстом</t>
  </si>
  <si>
    <t>- сахарный «Мята и имбирь»</t>
  </si>
  <si>
    <t>- сахарный «Яблоко и корица»</t>
  </si>
  <si>
    <t>-  с солью Мертвого моря</t>
  </si>
  <si>
    <t>- пилинг - скраб «Минеральный с листьями берёзы и чабрецом»</t>
  </si>
  <si>
    <t>Пилинг для тела "Какао бобы"</t>
  </si>
  <si>
    <t>Пилинги для тела</t>
  </si>
  <si>
    <t>-подмышечных впадин</t>
  </si>
  <si>
    <t>3</t>
  </si>
  <si>
    <t>-ног</t>
  </si>
  <si>
    <t>- рук</t>
  </si>
  <si>
    <t>Депиляция</t>
  </si>
  <si>
    <t>Грязевая маска для волос</t>
  </si>
  <si>
    <t>-  «Маска с листьями берёзы»</t>
  </si>
  <si>
    <t>7</t>
  </si>
  <si>
    <t xml:space="preserve"> «Медовая маска с экстрактами чистотела и ромашки»</t>
  </si>
  <si>
    <t>6</t>
  </si>
  <si>
    <t>- «Маска фруктово-ягодная»</t>
  </si>
  <si>
    <t>5</t>
  </si>
  <si>
    <t>- «Виноградная маска»</t>
  </si>
  <si>
    <t>4</t>
  </si>
  <si>
    <t>- «Ламинария»</t>
  </si>
  <si>
    <t>- «Фукус»</t>
  </si>
  <si>
    <t>- «Шоколадная воздушная маска»</t>
  </si>
  <si>
    <t>Антицеллюлитные обёртывания</t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</si>
  <si>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</t>
    </r>
  </si>
  <si>
    <r>
      <t xml:space="preserve">Цена, </t>
    </r>
    <r>
      <rPr>
        <sz val="12"/>
        <color indexed="10"/>
        <rFont val="Times New Roman"/>
        <family val="1"/>
        <charset val="204"/>
      </rPr>
      <t xml:space="preserve">(с учетом НДС) </t>
    </r>
  </si>
  <si>
    <r>
      <t>НДС</t>
    </r>
    <r>
      <rPr>
        <sz val="12"/>
        <rFont val="Times New Roman"/>
        <family val="1"/>
        <charset val="204"/>
      </rPr>
      <t xml:space="preserve"> (18%), руб. коп.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</si>
  <si>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b/>
        <sz val="12"/>
        <rFont val="Times New Roman"/>
        <family val="1"/>
        <charset val="204"/>
      </rPr>
      <t>без</t>
    </r>
    <r>
      <rPr>
        <sz val="12"/>
        <rFont val="Times New Roman"/>
        <family val="1"/>
        <charset val="204"/>
      </rPr>
      <t xml:space="preserve"> НДС) 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</si>
  <si>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 утв. 2016</t>
    </r>
  </si>
  <si>
    <t>Расчетное время</t>
  </si>
  <si>
    <t>Вводится с 01.01.2018г.</t>
  </si>
  <si>
    <t xml:space="preserve"> с 15.12.2016г.</t>
  </si>
  <si>
    <t>цен  на  прочие услуги, оказываемые медицинским персоналом</t>
  </si>
  <si>
    <t>1. Оплата  услуг  производится  в  размере  полной  стоимости  расчётного  времени. При  превышении  расчётного  времени  дополнительная  стоимость  взимается  в  размере, кратном  полной  стоимости  услуги,  независимо  от  величины  превышения расчётного  времени.</t>
  </si>
  <si>
    <t>Общее грязевое обертывание</t>
  </si>
  <si>
    <t>- на спину</t>
  </si>
  <si>
    <t>- на пояснично-крестцовую область</t>
  </si>
  <si>
    <t>- на шейно-воротниковую зону</t>
  </si>
  <si>
    <t>Грязевые аппликации (одна зона):</t>
  </si>
  <si>
    <t xml:space="preserve">- на коленный сустав или плечевой сустав </t>
  </si>
  <si>
    <t xml:space="preserve">- на стопы и голеностопные суставы </t>
  </si>
  <si>
    <t xml:space="preserve">- на локтевые суставы </t>
  </si>
  <si>
    <t xml:space="preserve">- на кисти и лучезапястные суставы  </t>
  </si>
  <si>
    <t>Грязевые аппликации (одна конечность):</t>
  </si>
  <si>
    <t xml:space="preserve">Лечебные аппликации с грязью Мертвого  моря </t>
  </si>
  <si>
    <t>Гидромассаж подводный автоматический</t>
  </si>
  <si>
    <t>Гидромассаж</t>
  </si>
  <si>
    <t>Лечебная пантовая ванна</t>
  </si>
  <si>
    <t>Ванна воздушно-пузырьковая «Жемчужная»</t>
  </si>
  <si>
    <t>Ванны минеральные лечебные «Соль Мёртвого моря»</t>
  </si>
  <si>
    <t>Ванны минеральные лечебные «Хвойный экстракт»</t>
  </si>
  <si>
    <t>Ванны ароматические лечебные «Молочная ванна»</t>
  </si>
  <si>
    <t>Ванны лечебные</t>
  </si>
  <si>
    <t>один   сеанс</t>
  </si>
  <si>
    <t xml:space="preserve">Лимфодренажный массаж </t>
  </si>
  <si>
    <t>Общий массаж</t>
  </si>
  <si>
    <t>Массаж спины и воротниковой зоны</t>
  </si>
  <si>
    <t>Массаж спины и поясницы</t>
  </si>
  <si>
    <t>Массаж шейно - воротниковой зоны</t>
  </si>
  <si>
    <t>Массаж спины (воротниковой зоны, около позвонковой зоны, пояснично-крестцового отдела)</t>
  </si>
  <si>
    <t>Массаж  рук</t>
  </si>
  <si>
    <t>Массаж пояснично - крестцовой области</t>
  </si>
  <si>
    <t>Массаж  ног</t>
  </si>
  <si>
    <t>Массаж головы, шеи</t>
  </si>
  <si>
    <t>Массаж  грудной клетки</t>
  </si>
  <si>
    <t>Вибромассаж,  релаксационная  кушетка</t>
  </si>
  <si>
    <t>Лечебный  массаж</t>
  </si>
  <si>
    <t>одно посещение</t>
  </si>
  <si>
    <t>Чтение R - снимков</t>
  </si>
  <si>
    <t xml:space="preserve">одна процедура </t>
  </si>
  <si>
    <t xml:space="preserve">Снятие постоянной пломбы </t>
  </si>
  <si>
    <t>Снятие зубных отложений с одного зуба</t>
  </si>
  <si>
    <t>Расширение облитерированного канала</t>
  </si>
  <si>
    <t>Распломбировка одного канала (пломбированного)</t>
  </si>
  <si>
    <t>Пришлифование и полирование пломбы</t>
  </si>
  <si>
    <t>Постановка временной пломбы</t>
  </si>
  <si>
    <t xml:space="preserve">                     - светового отверждения (две поверхности)</t>
  </si>
  <si>
    <t xml:space="preserve">                     - светового отверждения (одна поверхность)</t>
  </si>
  <si>
    <t xml:space="preserve">                     - химического отверждения</t>
  </si>
  <si>
    <t>Пломба из композитов:</t>
  </si>
  <si>
    <r>
      <t>Наложение мышьяковистой пасты</t>
    </r>
    <r>
      <rPr>
        <sz val="12"/>
        <color indexed="10"/>
        <rFont val="Times New Roman"/>
        <family val="1"/>
        <charset val="204"/>
      </rPr>
      <t xml:space="preserve"> </t>
    </r>
  </si>
  <si>
    <t>Местное применение реминерализующих и фторсодержащих препаратов (1 - 4 зуба)</t>
  </si>
  <si>
    <t>Лечение слизистой оболочки полости рта</t>
  </si>
  <si>
    <t xml:space="preserve">                        - трёхкорневого  зуба  </t>
  </si>
  <si>
    <t xml:space="preserve">                        - двухкорневого  зуба</t>
  </si>
  <si>
    <t xml:space="preserve">                         - однокорневого  зуба</t>
  </si>
  <si>
    <t>Лечение пульпита и периодонтита (пломбирование каналов пастами с использованием гуттаперчевых штифтов)</t>
  </si>
  <si>
    <t>Лечение  периодонтита :</t>
  </si>
  <si>
    <t xml:space="preserve">Лечение пародонтита, пародонтоза </t>
  </si>
  <si>
    <t>Лечение кариеса без наложения пломбы</t>
  </si>
  <si>
    <t>Лечение альвеолита</t>
  </si>
  <si>
    <t>Лечебная  прокладка</t>
  </si>
  <si>
    <t>Косметическая реставрация при травме зуба светоотверждаемым композитом</t>
  </si>
  <si>
    <t xml:space="preserve">                        - трёхкорневой</t>
  </si>
  <si>
    <t xml:space="preserve">                        - двухкорневой</t>
  </si>
  <si>
    <t xml:space="preserve">                         - однокорневой</t>
  </si>
  <si>
    <t>Восстановление коронки зуба с использованием анкерных штифтов и пломбы светоотверждаемого композита:</t>
  </si>
  <si>
    <r>
      <rPr>
        <sz val="12"/>
        <rFont val="Times New Roman"/>
        <family val="1"/>
        <charset val="204"/>
      </rPr>
      <t>Анестезия</t>
    </r>
    <r>
      <rPr>
        <i/>
        <sz val="12"/>
        <rFont val="Times New Roman"/>
        <family val="1"/>
        <charset val="204"/>
      </rPr>
      <t xml:space="preserve"> (карпульная)</t>
    </r>
  </si>
  <si>
    <t>Стоматология</t>
  </si>
  <si>
    <t>Ультразвук</t>
  </si>
  <si>
    <t>Парафинотерапия - кисти рук</t>
  </si>
  <si>
    <t>Облучение ультрафиолетовое коротковолновое</t>
  </si>
  <si>
    <t>Магнитотерапия</t>
  </si>
  <si>
    <t>Лазеролечение</t>
  </si>
  <si>
    <t>Ингаляция</t>
  </si>
  <si>
    <t>Дарсонвализация</t>
  </si>
  <si>
    <t>Альфа - капсула</t>
  </si>
  <si>
    <t>Физиотерапевтическое  лечение</t>
  </si>
  <si>
    <t>одно исследование</t>
  </si>
  <si>
    <t>Электрокардиография</t>
  </si>
  <si>
    <t>Определение  уровня глюкозы в крови</t>
  </si>
  <si>
    <t>Обработка слизистых оболочек полости рта лекарственными средствами</t>
  </si>
  <si>
    <t>Обработка, перевязка  ран</t>
  </si>
  <si>
    <t>Наложение мази (суставы, поясничная область)</t>
  </si>
  <si>
    <t>Наложение горчичников, перцового пластыря</t>
  </si>
  <si>
    <t>- внутривенные</t>
  </si>
  <si>
    <t>- подкожные, внутримышечные</t>
  </si>
  <si>
    <t>Инъекции:</t>
  </si>
  <si>
    <t xml:space="preserve">Измерение артериального давления </t>
  </si>
  <si>
    <t>Закапывание капель в нос, уши, глаза</t>
  </si>
  <si>
    <t>Лечебно-диагностические  процедуры</t>
  </si>
  <si>
    <t>один приём</t>
  </si>
  <si>
    <t>Предрейсовый , послерейсовый медицинский осмотр</t>
  </si>
  <si>
    <t>Консультация врача (терапевта/ стоматолога)</t>
  </si>
  <si>
    <t>Приём врача</t>
  </si>
  <si>
    <r>
      <t xml:space="preserve">                 </t>
    </r>
    <r>
      <rPr>
        <b/>
        <i/>
        <u/>
        <sz val="14"/>
        <rFont val="Times New Roman"/>
        <family val="1"/>
        <charset val="204"/>
      </rPr>
      <t xml:space="preserve"> Медицинские   услуги  (необлагаемые  НДС)</t>
    </r>
  </si>
  <si>
    <r>
      <t xml:space="preserve">Цена, руб.           </t>
    </r>
    <r>
      <rPr>
        <sz val="14"/>
        <rFont val="Times New Roman"/>
        <family val="1"/>
        <charset val="204"/>
      </rPr>
      <t xml:space="preserve"> (</t>
    </r>
    <r>
      <rPr>
        <b/>
        <u/>
        <sz val="14"/>
        <rFont val="Times New Roman"/>
        <family val="1"/>
        <charset val="204"/>
      </rPr>
      <t>НДС не облагается</t>
    </r>
    <r>
      <rPr>
        <sz val="14"/>
        <rFont val="Times New Roman"/>
        <family val="1"/>
        <charset val="204"/>
      </rPr>
      <t xml:space="preserve">) </t>
    </r>
  </si>
  <si>
    <t>Расчётное время</t>
  </si>
  <si>
    <t xml:space="preserve">цен  на  медицинские услуги </t>
  </si>
  <si>
    <t>цен  на пакетную  продажу услуг (в том числе НДС)</t>
  </si>
  <si>
    <t>Наименование пакета услуг</t>
  </si>
  <si>
    <t>Ед. изм.</t>
  </si>
  <si>
    <t xml:space="preserve">Цена, без НДС , руб.  </t>
  </si>
  <si>
    <t>НДС, руб.</t>
  </si>
  <si>
    <t xml:space="preserve">Цена, в т.ч. НДС , руб.  </t>
  </si>
  <si>
    <t>Пакет «Антистресс»</t>
  </si>
  <si>
    <t>один   пакет на 1 чел.</t>
  </si>
  <si>
    <r>
      <t xml:space="preserve">Пакет  «Афродита» </t>
    </r>
    <r>
      <rPr>
        <i/>
        <sz val="14"/>
        <rFont val="Times New Roman"/>
        <family val="1"/>
        <charset val="204"/>
      </rPr>
      <t>(минимальный курс рассчитан на 2 дня)</t>
    </r>
  </si>
  <si>
    <t xml:space="preserve"> на 1 чел. на 1  день</t>
  </si>
  <si>
    <t>Пакет «Бархатные ручки»</t>
  </si>
  <si>
    <t>Пакет «Дары Севера»</t>
  </si>
  <si>
    <t>Пакет  «Декольте»</t>
  </si>
  <si>
    <t>Пакет  «Для него»</t>
  </si>
  <si>
    <t>Пакет  «Для неё»</t>
  </si>
  <si>
    <t>Пакет  «Клеопатра»</t>
  </si>
  <si>
    <t>Пакет  «Локон»</t>
  </si>
  <si>
    <t>Пакет  «Оздоровительный»</t>
  </si>
  <si>
    <t>Пакет  «Релакс»</t>
  </si>
  <si>
    <t>Пакет  «Рыбалка»</t>
  </si>
  <si>
    <r>
      <t>один   пакет на 1 номер</t>
    </r>
    <r>
      <rPr>
        <b/>
        <sz val="16"/>
        <rFont val="Times New Roman"/>
        <family val="1"/>
        <charset val="204"/>
      </rPr>
      <t>*</t>
    </r>
  </si>
  <si>
    <t>Пакет «Счастливое детство»</t>
  </si>
  <si>
    <r>
      <t xml:space="preserve">Пакет  «Элегант» </t>
    </r>
    <r>
      <rPr>
        <i/>
        <sz val="14"/>
        <rFont val="Times New Roman"/>
        <family val="1"/>
        <charset val="204"/>
      </rPr>
      <t>(минимальный курс рассчитан на 2 дня)</t>
    </r>
  </si>
  <si>
    <t>Пакет «Юная принцесса»</t>
  </si>
  <si>
    <t>* если пакет реализуется без учёта проживания в  «Пансионате  «Союз», тогда один   пакет на 1 чел.</t>
  </si>
  <si>
    <t xml:space="preserve">Расшифровка </t>
  </si>
  <si>
    <t>к пакетной продаже услуг (в том числе НДС)</t>
  </si>
  <si>
    <t>Пакет «Антистресс»*</t>
  </si>
  <si>
    <t>Стоимость на 1 чел. на 1 день, руб.  в  т.ч.  НДС</t>
  </si>
  <si>
    <t>№ п/п</t>
  </si>
  <si>
    <t>Наименование услуг/ процедур, составляющих пакет</t>
  </si>
  <si>
    <t>Кол-во</t>
  </si>
  <si>
    <t>процедура</t>
  </si>
  <si>
    <t>СПА - капсула (программа медитация)</t>
  </si>
  <si>
    <r>
      <t>Ручной массаж по зонам «MAX»</t>
    </r>
    <r>
      <rPr>
        <i/>
        <sz val="12"/>
        <color theme="1"/>
        <rFont val="Times New Roman"/>
        <family val="1"/>
        <charset val="204"/>
      </rPr>
      <t xml:space="preserve"> - шейно-воротниковой зоны</t>
    </r>
    <r>
      <rPr>
        <sz val="12"/>
        <color theme="1"/>
        <rFont val="Times New Roman"/>
        <family val="1"/>
        <charset val="204"/>
      </rPr>
      <t>)</t>
    </r>
  </si>
  <si>
    <t>сеанс</t>
  </si>
  <si>
    <t>Вибромассаж, релаксационная кушетка</t>
  </si>
  <si>
    <t>*стоимость пакета услуг  на 1 чел.</t>
  </si>
  <si>
    <r>
      <t>Пакет «Оздоровительный»</t>
    </r>
    <r>
      <rPr>
        <b/>
        <sz val="18"/>
        <color theme="1"/>
        <rFont val="Times New Roman"/>
        <family val="1"/>
        <charset val="204"/>
      </rPr>
      <t>*</t>
    </r>
  </si>
  <si>
    <t>СПА - капсула (программа детоксикация  или релаксация)</t>
  </si>
  <si>
    <r>
      <t>Ручной массаж по зонам (</t>
    </r>
    <r>
      <rPr>
        <i/>
        <sz val="12"/>
        <color theme="1"/>
        <rFont val="Times New Roman"/>
        <family val="1"/>
        <charset val="204"/>
      </rPr>
      <t>«MAX» - шейно-воротниковой зоны</t>
    </r>
    <r>
      <rPr>
        <sz val="12"/>
        <color theme="1"/>
        <rFont val="Times New Roman"/>
        <family val="1"/>
        <charset val="204"/>
      </rPr>
      <t>)</t>
    </r>
  </si>
  <si>
    <r>
      <t>Пакет «Афродита»*</t>
    </r>
    <r>
      <rPr>
        <b/>
        <i/>
        <sz val="16"/>
        <color theme="1"/>
        <rFont val="Times New Roman"/>
        <family val="1"/>
        <charset val="204"/>
      </rPr>
      <t xml:space="preserve"> (минимальный курс 2дня)</t>
    </r>
  </si>
  <si>
    <t>СПА-капсула (релаксация)</t>
  </si>
  <si>
    <t>Ванна ароматическая лечебная «Молочная ванна»**</t>
  </si>
  <si>
    <t>Пилинг (на выбор)**</t>
  </si>
  <si>
    <t>Обертывание (на выбор)</t>
  </si>
  <si>
    <t>** из расчета 1 процедура на 2 дня</t>
  </si>
  <si>
    <r>
      <t>Пакет «Элегант»*</t>
    </r>
    <r>
      <rPr>
        <b/>
        <i/>
        <sz val="16"/>
        <color theme="1"/>
        <rFont val="Times New Roman"/>
        <family val="1"/>
        <charset val="204"/>
      </rPr>
      <t xml:space="preserve"> (минимальный курс 2дня)</t>
    </r>
  </si>
  <si>
    <t>ELOS - терапия (аппарат Vela Shape II) 2 зоны: Передняя брюшная стенка;  Боковые поверхности живота**</t>
  </si>
  <si>
    <t>Ванна  лечебная  (на выбор)**</t>
  </si>
  <si>
    <r>
      <t>Пилинг (на выбор)</t>
    </r>
    <r>
      <rPr>
        <b/>
        <sz val="12"/>
        <color theme="1"/>
        <rFont val="Times New Roman"/>
        <family val="1"/>
        <charset val="204"/>
      </rPr>
      <t>**</t>
    </r>
  </si>
  <si>
    <t>Пакет «Дары Севера»*</t>
  </si>
  <si>
    <t>СПА - капсула (программа релаксация)</t>
  </si>
  <si>
    <t>Ванна лечебная пантовая</t>
  </si>
  <si>
    <t>Пакет "Бархатные ручки" *</t>
  </si>
  <si>
    <t>Наименование услуг, составляющих пакет</t>
  </si>
  <si>
    <t>Массаж рук</t>
  </si>
  <si>
    <t>*стоимость пакета услуг  на 1 чел. в день</t>
  </si>
  <si>
    <t>Пакет «Клеопатра» *</t>
  </si>
  <si>
    <t>Ванна ароматическая лечебная «Молочная ванна»</t>
  </si>
  <si>
    <t xml:space="preserve"> Грязевые  аппликации на спину</t>
  </si>
  <si>
    <t>Пакет «Локон» *</t>
  </si>
  <si>
    <t>Пакет «Декольте» *</t>
  </si>
  <si>
    <t>Уход за бюстом (альгинатная маска или на основе коллагена)</t>
  </si>
  <si>
    <t>Пакет «Релакс» *</t>
  </si>
  <si>
    <t>Ванны ароматические лечебные  «Хвойный экстракт»</t>
  </si>
  <si>
    <t>Пакет «Для него» *</t>
  </si>
  <si>
    <t>Пакет «Для неё» *</t>
  </si>
  <si>
    <t>Уход за бюстом (коллаген)</t>
  </si>
  <si>
    <t>ELOS - терапия (аппарат Vela Shape II) Спина</t>
  </si>
  <si>
    <t>Пакет «Рыбалка»**</t>
  </si>
  <si>
    <r>
      <t xml:space="preserve">Стоимость </t>
    </r>
    <r>
      <rPr>
        <u/>
        <sz val="12"/>
        <color theme="1"/>
        <rFont val="Times New Roman"/>
        <family val="1"/>
        <charset val="204"/>
      </rPr>
      <t>на номер  или на 1чел.**</t>
    </r>
    <r>
      <rPr>
        <sz val="12"/>
        <color theme="1"/>
        <rFont val="Times New Roman"/>
        <family val="1"/>
        <charset val="204"/>
      </rPr>
      <t>, руб.  в  т.ч.  НДС</t>
    </r>
  </si>
  <si>
    <r>
      <t xml:space="preserve">Путевка №4 - </t>
    </r>
    <r>
      <rPr>
        <i/>
        <sz val="12"/>
        <color theme="1"/>
        <rFont val="Times New Roman"/>
        <family val="1"/>
        <charset val="204"/>
      </rPr>
      <t>Пользование рыболовными прудами с берега без улова и проката снастей</t>
    </r>
    <r>
      <rPr>
        <sz val="12"/>
        <color theme="1"/>
        <rFont val="Times New Roman"/>
        <family val="1"/>
        <charset val="204"/>
      </rPr>
      <t xml:space="preserve"> -  в летний период рыбалка осуществляется с 10:00 до 19:00, в зимний период - с 08:00 до 17:00</t>
    </r>
  </si>
  <si>
    <t>Прокат снастей :</t>
  </si>
  <si>
    <t xml:space="preserve">                     удочка</t>
  </si>
  <si>
    <t xml:space="preserve">                    подсак</t>
  </si>
  <si>
    <t xml:space="preserve">                   ящик рыболовный</t>
  </si>
  <si>
    <t>Наживка:</t>
  </si>
  <si>
    <t>кукуруза консервированная</t>
  </si>
  <si>
    <t>банка</t>
  </si>
  <si>
    <t>креветки</t>
  </si>
  <si>
    <t>г</t>
  </si>
  <si>
    <t>Рыба:</t>
  </si>
  <si>
    <t xml:space="preserve">         или форель </t>
  </si>
  <si>
    <t>кг</t>
  </si>
  <si>
    <t xml:space="preserve">         или карп</t>
  </si>
  <si>
    <t xml:space="preserve">        или щука</t>
  </si>
  <si>
    <t>Услуги копчения</t>
  </si>
  <si>
    <t>Ѵ</t>
  </si>
  <si>
    <t>**Пакет «Рыбалка» предоставляется только на номер при условии проживания в «Пансионате  «Союз». Если пакет реализуется без учёта проживания в  «Пансионате  «Союз», тогда один   пакет на 1 чел.</t>
  </si>
  <si>
    <t>Пакет «Юная принцесса»*</t>
  </si>
  <si>
    <t>Кислородный коктейль (0,3л)</t>
  </si>
  <si>
    <t>Антицеллюлитное  обертывание «Маска фруктово-ягодная» или «Виноградная крем маска» или «Шоколадная воздушная маска»</t>
  </si>
  <si>
    <t>Ванны ароматические лечебные  «Молочная ванна»</t>
  </si>
  <si>
    <r>
      <t>Пакет «Грация»</t>
    </r>
    <r>
      <rPr>
        <b/>
        <sz val="18"/>
        <color theme="1"/>
        <rFont val="Times New Roman"/>
        <family val="1"/>
        <charset val="204"/>
      </rPr>
      <t>*</t>
    </r>
  </si>
  <si>
    <t>Стоимость, руб.  в  т.ч.  НДС</t>
  </si>
  <si>
    <t>СПА - капсула (программа детоксикация)</t>
  </si>
  <si>
    <t>Терренкур</t>
  </si>
  <si>
    <t>Пакет «Счастливое детство»*</t>
  </si>
  <si>
    <t>Грязевые  аппликации на спину</t>
  </si>
  <si>
    <t>цен  на пакетную  продажу услуг, лицам проживающим на территории Филиала ПАО «Газпром» «Пансионат «Союз» по путевкам</t>
  </si>
  <si>
    <t>% к  утв.  2017г.</t>
  </si>
  <si>
    <t xml:space="preserve"> %%</t>
  </si>
  <si>
    <t>Пакет «Рыбалка»</t>
  </si>
  <si>
    <t>один   пакет на 1 номер</t>
  </si>
  <si>
    <t>Расшифровка</t>
  </si>
  <si>
    <t>к пакетной продаже услуг, лицам проживающим на территории Филиала ПАО «Газпром» «Пансионат «Союз» по путевкам (без НДС)</t>
  </si>
  <si>
    <r>
      <t xml:space="preserve">Стоимость на 1 чел. на 1 день, руб. </t>
    </r>
    <r>
      <rPr>
        <u/>
        <sz val="12"/>
        <color theme="1"/>
        <rFont val="Times New Roman"/>
        <family val="1"/>
        <charset val="204"/>
      </rPr>
      <t>без НДС</t>
    </r>
  </si>
  <si>
    <t>Альфа - капсула (программа медитация)</t>
  </si>
  <si>
    <t>Пакет «Грация»*</t>
  </si>
  <si>
    <t>Альфа - капсула (программа детоксикация)</t>
  </si>
  <si>
    <t>Пакет «Оздоровительный»*</t>
  </si>
  <si>
    <t>Альфа - капсула (программа детоксикация  или релаксация)</t>
  </si>
  <si>
    <r>
      <t xml:space="preserve">Пакет «Афродита»* </t>
    </r>
    <r>
      <rPr>
        <b/>
        <i/>
        <sz val="16"/>
        <color theme="1"/>
        <rFont val="Times New Roman"/>
        <family val="1"/>
        <charset val="204"/>
      </rPr>
      <t>(минимальный курс 2дня)</t>
    </r>
  </si>
  <si>
    <r>
      <t xml:space="preserve">Стоимость </t>
    </r>
    <r>
      <rPr>
        <b/>
        <sz val="12"/>
        <color theme="1"/>
        <rFont val="Times New Roman"/>
        <family val="1"/>
        <charset val="204"/>
      </rPr>
      <t>на 1 чел. на 1 день</t>
    </r>
    <r>
      <rPr>
        <sz val="12"/>
        <color theme="1"/>
        <rFont val="Times New Roman"/>
        <family val="1"/>
        <charset val="204"/>
      </rPr>
      <t xml:space="preserve">, руб. </t>
    </r>
    <r>
      <rPr>
        <u/>
        <sz val="12"/>
        <color theme="1"/>
        <rFont val="Times New Roman"/>
        <family val="1"/>
        <charset val="204"/>
      </rPr>
      <t>без НДС</t>
    </r>
  </si>
  <si>
    <r>
      <t xml:space="preserve">Кол-во процедур из расчета длительности курса </t>
    </r>
    <r>
      <rPr>
        <b/>
        <u/>
        <sz val="14"/>
        <color theme="1"/>
        <rFont val="Times New Roman"/>
        <family val="1"/>
        <charset val="204"/>
      </rPr>
      <t>2</t>
    </r>
    <r>
      <rPr>
        <u/>
        <sz val="14"/>
        <color theme="1"/>
        <rFont val="Times New Roman"/>
        <family val="1"/>
        <charset val="204"/>
      </rPr>
      <t xml:space="preserve"> дн.</t>
    </r>
  </si>
  <si>
    <t>Альфа-капсула (релаксация)</t>
  </si>
  <si>
    <r>
      <t>Ванна ароматическая лечебная «Молочная ванна»</t>
    </r>
    <r>
      <rPr>
        <b/>
        <sz val="16"/>
        <color theme="1"/>
        <rFont val="Times New Roman"/>
        <family val="1"/>
        <charset val="204"/>
      </rPr>
      <t>**</t>
    </r>
  </si>
  <si>
    <r>
      <t xml:space="preserve">Пакет «Элегант»* </t>
    </r>
    <r>
      <rPr>
        <b/>
        <i/>
        <sz val="16"/>
        <color theme="1"/>
        <rFont val="Times New Roman"/>
        <family val="1"/>
        <charset val="204"/>
      </rPr>
      <t>(минимальный курс 2дня)</t>
    </r>
  </si>
  <si>
    <r>
      <t xml:space="preserve">Стоимость на </t>
    </r>
    <r>
      <rPr>
        <b/>
        <sz val="12"/>
        <color theme="1"/>
        <rFont val="Times New Roman"/>
        <family val="1"/>
        <charset val="204"/>
      </rPr>
      <t>1 чел. на 1 день</t>
    </r>
    <r>
      <rPr>
        <sz val="12"/>
        <color theme="1"/>
        <rFont val="Times New Roman"/>
        <family val="1"/>
        <charset val="204"/>
      </rPr>
      <t xml:space="preserve">, руб. </t>
    </r>
    <r>
      <rPr>
        <u/>
        <sz val="12"/>
        <color theme="1"/>
        <rFont val="Times New Roman"/>
        <family val="1"/>
        <charset val="204"/>
      </rPr>
      <t>без НДС</t>
    </r>
  </si>
  <si>
    <r>
      <t xml:space="preserve">Кол-во процедур из расчета длительности курса </t>
    </r>
    <r>
      <rPr>
        <b/>
        <u/>
        <sz val="16"/>
        <color theme="1"/>
        <rFont val="Times New Roman"/>
        <family val="1"/>
        <charset val="204"/>
      </rPr>
      <t>2</t>
    </r>
    <r>
      <rPr>
        <u/>
        <sz val="16"/>
        <color theme="1"/>
        <rFont val="Times New Roman"/>
        <family val="1"/>
        <charset val="204"/>
      </rPr>
      <t xml:space="preserve"> дн.</t>
    </r>
  </si>
  <si>
    <r>
      <t>Ванна  лечебная  (на выбор)</t>
    </r>
    <r>
      <rPr>
        <b/>
        <sz val="12"/>
        <color theme="1"/>
        <rFont val="Times New Roman"/>
        <family val="1"/>
        <charset val="204"/>
      </rPr>
      <t>**</t>
    </r>
  </si>
  <si>
    <t>Альфа - капсула (программа релаксация)</t>
  </si>
  <si>
    <t>Пакет «Бархатные ручки» *</t>
  </si>
  <si>
    <t xml:space="preserve">Кол-во процедур </t>
  </si>
  <si>
    <r>
      <t>Стоимость</t>
    </r>
    <r>
      <rPr>
        <b/>
        <sz val="12"/>
        <color theme="1"/>
        <rFont val="Times New Roman"/>
        <family val="1"/>
        <charset val="204"/>
      </rPr>
      <t xml:space="preserve"> на номер</t>
    </r>
    <r>
      <rPr>
        <sz val="12"/>
        <color theme="1"/>
        <rFont val="Times New Roman"/>
        <family val="1"/>
        <charset val="204"/>
      </rPr>
      <t>, руб. без НДС</t>
    </r>
  </si>
  <si>
    <t>**Пакет «Рыбалка» предоставляется только на номер</t>
  </si>
  <si>
    <t xml:space="preserve">Цены на  услуги филиала ПАО «Газпром» «Пансионат «Союз» по организации отдыха, оформленные путёвками  </t>
  </si>
  <si>
    <t>Вводятся с 08.01.2018</t>
  </si>
  <si>
    <t>Классификация  номера</t>
  </si>
  <si>
    <t xml:space="preserve">Суточная стоимость номера (без НДС), (рублей),  в  том  числе:         </t>
  </si>
  <si>
    <r>
      <t>Тариф «</t>
    </r>
    <r>
      <rPr>
        <b/>
        <sz val="12"/>
        <color theme="1"/>
        <rFont val="Times New Roman"/>
        <family val="1"/>
        <charset val="204"/>
      </rPr>
      <t>Rack Rate»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Низкий</t>
    </r>
    <r>
      <rPr>
        <sz val="12"/>
        <color theme="1"/>
        <rFont val="Times New Roman"/>
        <family val="1"/>
        <charset val="204"/>
      </rPr>
      <t xml:space="preserve"> сезон </t>
    </r>
    <r>
      <rPr>
        <b/>
        <sz val="12"/>
        <color theme="1"/>
        <rFont val="Times New Roman"/>
        <family val="1"/>
        <charset val="204"/>
      </rPr>
      <t>выходные</t>
    </r>
    <r>
      <rPr>
        <sz val="12"/>
        <color theme="1"/>
        <rFont val="Times New Roman"/>
        <family val="1"/>
        <charset val="204"/>
      </rPr>
      <t xml:space="preserve">  и </t>
    </r>
    <r>
      <rPr>
        <b/>
        <sz val="12"/>
        <color theme="1"/>
        <rFont val="Times New Roman"/>
        <family val="1"/>
        <charset val="204"/>
      </rPr>
      <t>праздничные дни</t>
    </r>
  </si>
  <si>
    <r>
      <t xml:space="preserve">Тариф </t>
    </r>
    <r>
      <rPr>
        <b/>
        <sz val="12"/>
        <color theme="1"/>
        <rFont val="Times New Roman"/>
        <family val="1"/>
        <charset val="204"/>
      </rPr>
      <t>«Rack Rate»</t>
    </r>
    <r>
      <rPr>
        <sz val="12"/>
        <color theme="1"/>
        <rFont val="Times New Roman"/>
        <family val="1"/>
        <charset val="204"/>
      </rPr>
      <t xml:space="preserve">  </t>
    </r>
    <r>
      <rPr>
        <b/>
        <sz val="12"/>
        <color theme="1"/>
        <rFont val="Times New Roman"/>
        <family val="1"/>
        <charset val="204"/>
      </rPr>
      <t>Низкий</t>
    </r>
    <r>
      <rPr>
        <sz val="12"/>
        <color theme="1"/>
        <rFont val="Times New Roman"/>
        <family val="1"/>
        <charset val="204"/>
      </rPr>
      <t xml:space="preserve"> сезон </t>
    </r>
    <r>
      <rPr>
        <b/>
        <sz val="12"/>
        <color theme="1"/>
        <rFont val="Times New Roman"/>
        <family val="1"/>
        <charset val="204"/>
      </rPr>
      <t>будние</t>
    </r>
    <r>
      <rPr>
        <sz val="12"/>
        <color theme="1"/>
        <rFont val="Times New Roman"/>
        <family val="1"/>
        <charset val="204"/>
      </rPr>
      <t xml:space="preserve"> дни  </t>
    </r>
  </si>
  <si>
    <r>
      <t>Тариф «</t>
    </r>
    <r>
      <rPr>
        <b/>
        <sz val="12"/>
        <color theme="1"/>
        <rFont val="Times New Roman"/>
        <family val="1"/>
        <charset val="204"/>
      </rPr>
      <t>Rack Rate</t>
    </r>
    <r>
      <rPr>
        <sz val="12"/>
        <color theme="1"/>
        <rFont val="Times New Roman"/>
        <family val="1"/>
        <charset val="204"/>
      </rPr>
      <t xml:space="preserve">» </t>
    </r>
    <r>
      <rPr>
        <b/>
        <sz val="12"/>
        <color theme="1"/>
        <rFont val="Times New Roman"/>
        <family val="1"/>
        <charset val="204"/>
      </rPr>
      <t>Высокий</t>
    </r>
    <r>
      <rPr>
        <sz val="12"/>
        <color theme="1"/>
        <rFont val="Times New Roman"/>
        <family val="1"/>
        <charset val="204"/>
      </rPr>
      <t xml:space="preserve"> сезон  </t>
    </r>
    <r>
      <rPr>
        <b/>
        <sz val="12"/>
        <color theme="1"/>
        <rFont val="Times New Roman"/>
        <family val="1"/>
        <charset val="204"/>
      </rPr>
      <t>выходные</t>
    </r>
    <r>
      <rPr>
        <sz val="12"/>
        <color theme="1"/>
        <rFont val="Times New Roman"/>
        <family val="1"/>
        <charset val="204"/>
      </rPr>
      <t xml:space="preserve">  и </t>
    </r>
    <r>
      <rPr>
        <b/>
        <sz val="12"/>
        <color theme="1"/>
        <rFont val="Times New Roman"/>
        <family val="1"/>
        <charset val="204"/>
      </rPr>
      <t>праздничные</t>
    </r>
    <r>
      <rPr>
        <sz val="12"/>
        <color theme="1"/>
        <rFont val="Times New Roman"/>
        <family val="1"/>
        <charset val="204"/>
      </rPr>
      <t xml:space="preserve"> дни</t>
    </r>
  </si>
  <si>
    <r>
      <t>Тариф «</t>
    </r>
    <r>
      <rPr>
        <b/>
        <sz val="12"/>
        <color theme="1"/>
        <rFont val="Times New Roman"/>
        <family val="1"/>
        <charset val="204"/>
      </rPr>
      <t>Rack Rate</t>
    </r>
    <r>
      <rPr>
        <sz val="12"/>
        <color theme="1"/>
        <rFont val="Times New Roman"/>
        <family val="1"/>
        <charset val="204"/>
      </rPr>
      <t xml:space="preserve">» </t>
    </r>
    <r>
      <rPr>
        <b/>
        <sz val="12"/>
        <color theme="1"/>
        <rFont val="Times New Roman"/>
        <family val="1"/>
        <charset val="204"/>
      </rPr>
      <t>Высокий</t>
    </r>
    <r>
      <rPr>
        <sz val="12"/>
        <color theme="1"/>
        <rFont val="Times New Roman"/>
        <family val="1"/>
        <charset val="204"/>
      </rPr>
      <t xml:space="preserve"> сезон</t>
    </r>
    <r>
      <rPr>
        <b/>
        <sz val="12"/>
        <color theme="1"/>
        <rFont val="Times New Roman"/>
        <family val="1"/>
        <charset val="204"/>
      </rPr>
      <t xml:space="preserve"> будние</t>
    </r>
    <r>
      <rPr>
        <sz val="12"/>
        <color theme="1"/>
        <rFont val="Times New Roman"/>
        <family val="1"/>
        <charset val="204"/>
      </rPr>
      <t xml:space="preserve"> дни  </t>
    </r>
  </si>
  <si>
    <t>2 чел.</t>
  </si>
  <si>
    <t>1 чел.</t>
  </si>
  <si>
    <t>Номера «Первая категория»</t>
  </si>
  <si>
    <t>1.</t>
  </si>
  <si>
    <r>
      <rPr>
        <b/>
        <sz val="12"/>
        <color theme="1"/>
        <rFont val="Times New Roman"/>
        <family val="1"/>
        <charset val="204"/>
      </rPr>
      <t xml:space="preserve">standard single - </t>
    </r>
    <r>
      <rPr>
        <sz val="12"/>
        <color theme="1"/>
        <rFont val="Times New Roman"/>
        <family val="1"/>
        <charset val="204"/>
      </rPr>
      <t xml:space="preserve">стандарт одноместный </t>
    </r>
  </si>
  <si>
    <t>2.</t>
  </si>
  <si>
    <r>
      <t xml:space="preserve">standard - </t>
    </r>
    <r>
      <rPr>
        <sz val="12"/>
        <color theme="1"/>
        <rFont val="Times New Roman"/>
        <family val="1"/>
        <charset val="204"/>
      </rPr>
      <t>стандарт двухместный</t>
    </r>
  </si>
  <si>
    <t>3.</t>
  </si>
  <si>
    <r>
      <t>standard + -</t>
    </r>
    <r>
      <rPr>
        <sz val="12"/>
        <color theme="1"/>
        <rFont val="Times New Roman"/>
        <family val="1"/>
        <charset val="204"/>
      </rPr>
      <t xml:space="preserve"> стандарт  улучшенный двухместный</t>
    </r>
  </si>
  <si>
    <t>4.</t>
  </si>
  <si>
    <r>
      <t xml:space="preserve">economy family studio - </t>
    </r>
    <r>
      <rPr>
        <sz val="12"/>
        <color theme="1"/>
        <rFont val="Times New Roman"/>
        <family val="1"/>
        <charset val="204"/>
      </rPr>
      <t>семейный номер эконом</t>
    </r>
  </si>
  <si>
    <t>5.</t>
  </si>
  <si>
    <r>
      <t xml:space="preserve">family studio - </t>
    </r>
    <r>
      <rPr>
        <sz val="12"/>
        <color theme="1"/>
        <rFont val="Times New Roman"/>
        <family val="1"/>
        <charset val="204"/>
      </rPr>
      <t>семейный номер</t>
    </r>
  </si>
  <si>
    <t>Номера категории «Джуниор Сюит»</t>
  </si>
  <si>
    <r>
      <t xml:space="preserve">de luxe - </t>
    </r>
    <r>
      <rPr>
        <sz val="12"/>
        <color theme="1"/>
        <rFont val="Times New Roman"/>
        <family val="1"/>
        <charset val="204"/>
      </rPr>
      <t xml:space="preserve">делюкс  
 </t>
    </r>
  </si>
  <si>
    <t>Номера категории «Люкс»</t>
  </si>
  <si>
    <r>
      <rPr>
        <b/>
        <sz val="12"/>
        <color theme="1"/>
        <rFont val="Times New Roman"/>
        <family val="1"/>
        <charset val="204"/>
      </rPr>
      <t xml:space="preserve">luxe - </t>
    </r>
    <r>
      <rPr>
        <sz val="12"/>
        <color theme="1"/>
        <rFont val="Times New Roman"/>
        <family val="1"/>
        <charset val="204"/>
      </rPr>
      <t xml:space="preserve">люкс </t>
    </r>
  </si>
  <si>
    <r>
      <t>family  luxe   -</t>
    </r>
    <r>
      <rPr>
        <sz val="12"/>
        <color theme="1"/>
        <rFont val="Times New Roman"/>
        <family val="1"/>
        <charset val="204"/>
      </rPr>
      <t xml:space="preserve"> семейный люкс</t>
    </r>
  </si>
  <si>
    <t>Дополнительное место (1чел.):</t>
  </si>
  <si>
    <t>дети от 6 до 12 лет (не включительно)</t>
  </si>
  <si>
    <t>дети от 12 лет и взрослые</t>
  </si>
  <si>
    <t>Гостевой тариф (1чел.), в том числе НДС:</t>
  </si>
  <si>
    <r>
      <t xml:space="preserve">Гостевой тариф взрослый </t>
    </r>
    <r>
      <rPr>
        <sz val="12"/>
        <color theme="1"/>
        <rFont val="Times New Roman"/>
        <family val="1"/>
        <charset val="204"/>
      </rPr>
      <t>(лица от 12 лет, включительно)</t>
    </r>
  </si>
  <si>
    <r>
      <t xml:space="preserve">Гостевой тариф детский </t>
    </r>
    <r>
      <rPr>
        <sz val="12"/>
        <color theme="1"/>
        <rFont val="Times New Roman"/>
        <family val="1"/>
        <charset val="204"/>
      </rPr>
      <t>(дети от 3-х до 12 лет)</t>
    </r>
    <r>
      <rPr>
        <sz val="10"/>
        <color theme="1"/>
        <rFont val="Times New Roman"/>
        <family val="1"/>
        <charset val="204"/>
      </rPr>
      <t xml:space="preserve"> предоставляется только при покупке гостевого прохода на взрослого</t>
    </r>
  </si>
  <si>
    <t>В стоимость путевки по тарифу «Rack Rate» (базовый) включено:                                                                                                                             проживание,  трёхразовое  питание по системе «шведский стол», бассейн, тренажёрный зал, настольный теннис, бадминтон, прокат спортинвентаря, услуги детской комнаты, анимация, услуги «Wi -Fi», поездка на лошади в экипаже.</t>
  </si>
  <si>
    <t>Дети в возрасте до 6 лет (не включительно) размещаются бесплатно без предоставления отдельного спального места в номере.</t>
  </si>
  <si>
    <t>При  бронировании  мест  оплата  производится  в  размере стоимости одних суток проживания соответствующего  номера.</t>
  </si>
  <si>
    <t>При бронировании номера от пяти и более суток применяется тариф буднего дня (не действует при бронировании номеров в высокий сезон).</t>
  </si>
  <si>
    <t>К базовому тарифу «Rack Rate» могут добавляться дополнительные пакеты услуг.</t>
  </si>
  <si>
    <t>6.</t>
  </si>
  <si>
    <t>Стоимость услуги «ранний заезд» с 11:00(включает питание - обед) /«поздний выезд» до 21:00 (включает питание - ужин) составляет 40% от стоимости соответствующего номера.</t>
  </si>
  <si>
    <t>7.</t>
  </si>
  <si>
    <t>Гостевой тариф - дневное пребывание без предоставления проживания  с 8:00 час. до 23:00 час.</t>
  </si>
  <si>
    <t>8.</t>
  </si>
  <si>
    <r>
      <t xml:space="preserve">Будние дни - дни с 17:00 </t>
    </r>
    <r>
      <rPr>
        <b/>
        <sz val="12"/>
        <color theme="1"/>
        <rFont val="Times New Roman"/>
        <family val="1"/>
        <charset val="204"/>
      </rPr>
      <t>воскресенья</t>
    </r>
    <r>
      <rPr>
        <sz val="12"/>
        <color theme="1"/>
        <rFont val="Times New Roman"/>
        <family val="1"/>
        <charset val="204"/>
      </rPr>
      <t xml:space="preserve"> по 15:00 </t>
    </r>
    <r>
      <rPr>
        <b/>
        <sz val="12"/>
        <color theme="1"/>
        <rFont val="Times New Roman"/>
        <family val="1"/>
        <charset val="204"/>
      </rPr>
      <t>пятницы.</t>
    </r>
  </si>
  <si>
    <t>9.</t>
  </si>
  <si>
    <r>
      <t xml:space="preserve">Праздничные дни в 2018 году (продажа осуществляется фиксированными заездами): с 17:00         </t>
    </r>
    <r>
      <rPr>
        <b/>
        <sz val="12"/>
        <color theme="1"/>
        <rFont val="Times New Roman"/>
        <family val="1"/>
        <charset val="204"/>
      </rPr>
      <t>22 февраля</t>
    </r>
    <r>
      <rPr>
        <sz val="12"/>
        <color theme="1"/>
        <rFont val="Times New Roman"/>
        <family val="1"/>
        <charset val="204"/>
      </rPr>
      <t xml:space="preserve"> по 15:00 </t>
    </r>
    <r>
      <rPr>
        <b/>
        <sz val="12"/>
        <color theme="1"/>
        <rFont val="Times New Roman"/>
        <family val="1"/>
        <charset val="204"/>
      </rPr>
      <t>25 февраля</t>
    </r>
    <r>
      <rPr>
        <sz val="12"/>
        <color theme="1"/>
        <rFont val="Times New Roman"/>
        <family val="1"/>
        <charset val="204"/>
      </rPr>
      <t xml:space="preserve"> (День защитника Отечества), 17:00   </t>
    </r>
    <r>
      <rPr>
        <b/>
        <sz val="12"/>
        <color theme="1"/>
        <rFont val="Times New Roman"/>
        <family val="1"/>
        <charset val="204"/>
      </rPr>
      <t>7 марта</t>
    </r>
    <r>
      <rPr>
        <sz val="12"/>
        <color theme="1"/>
        <rFont val="Times New Roman"/>
        <family val="1"/>
        <charset val="204"/>
      </rPr>
      <t xml:space="preserve"> — 15:00 </t>
    </r>
    <r>
      <rPr>
        <b/>
        <sz val="12"/>
        <color theme="1"/>
        <rFont val="Times New Roman"/>
        <family val="1"/>
        <charset val="204"/>
      </rPr>
      <t>11 марта</t>
    </r>
    <r>
      <rPr>
        <sz val="12"/>
        <color theme="1"/>
        <rFont val="Times New Roman"/>
        <family val="1"/>
        <charset val="204"/>
      </rPr>
      <t xml:space="preserve"> (Международный женский день), 17:00   </t>
    </r>
    <r>
      <rPr>
        <b/>
        <sz val="12"/>
        <color theme="1"/>
        <rFont val="Times New Roman"/>
        <family val="1"/>
        <charset val="204"/>
      </rPr>
      <t>28 апреля</t>
    </r>
    <r>
      <rPr>
        <sz val="12"/>
        <color theme="1"/>
        <rFont val="Times New Roman"/>
        <family val="1"/>
        <charset val="204"/>
      </rPr>
      <t xml:space="preserve"> — 15:00 </t>
    </r>
    <r>
      <rPr>
        <b/>
        <sz val="12"/>
        <color theme="1"/>
        <rFont val="Times New Roman"/>
        <family val="1"/>
        <charset val="204"/>
      </rPr>
      <t>2 мая</t>
    </r>
    <r>
      <rPr>
        <sz val="12"/>
        <color theme="1"/>
        <rFont val="Times New Roman"/>
        <family val="1"/>
        <charset val="204"/>
      </rPr>
      <t xml:space="preserve"> (Праздник весны и труда), 17:00    </t>
    </r>
    <r>
      <rPr>
        <b/>
        <sz val="12"/>
        <color theme="1"/>
        <rFont val="Times New Roman"/>
        <family val="1"/>
        <charset val="204"/>
      </rPr>
      <t>9 июня</t>
    </r>
    <r>
      <rPr>
        <sz val="12"/>
        <color theme="1"/>
        <rFont val="Times New Roman"/>
        <family val="1"/>
        <charset val="204"/>
      </rPr>
      <t xml:space="preserve"> — 15:00 </t>
    </r>
    <r>
      <rPr>
        <b/>
        <sz val="12"/>
        <color theme="1"/>
        <rFont val="Times New Roman"/>
        <family val="1"/>
        <charset val="204"/>
      </rPr>
      <t>12 июня</t>
    </r>
    <r>
      <rPr>
        <sz val="12"/>
        <color theme="1"/>
        <rFont val="Times New Roman"/>
        <family val="1"/>
        <charset val="204"/>
      </rPr>
      <t xml:space="preserve"> (День России), 17:00    </t>
    </r>
    <r>
      <rPr>
        <b/>
        <sz val="12"/>
        <color theme="1"/>
        <rFont val="Times New Roman"/>
        <family val="1"/>
        <charset val="204"/>
      </rPr>
      <t>2 ноября</t>
    </r>
    <r>
      <rPr>
        <sz val="12"/>
        <color theme="1"/>
        <rFont val="Times New Roman"/>
        <family val="1"/>
        <charset val="204"/>
      </rPr>
      <t xml:space="preserve"> — 15:00 </t>
    </r>
    <r>
      <rPr>
        <b/>
        <sz val="12"/>
        <color theme="1"/>
        <rFont val="Times New Roman"/>
        <family val="1"/>
        <charset val="204"/>
      </rPr>
      <t>5 ноября</t>
    </r>
    <r>
      <rPr>
        <sz val="12"/>
        <color theme="1"/>
        <rFont val="Times New Roman"/>
        <family val="1"/>
        <charset val="204"/>
      </rPr>
      <t xml:space="preserve">  (День народного единства). Бронирование номеров на заезд с 17:00   </t>
    </r>
    <r>
      <rPr>
        <b/>
        <sz val="12"/>
        <color theme="1"/>
        <rFont val="Times New Roman"/>
        <family val="1"/>
        <charset val="204"/>
      </rPr>
      <t>30 декабря</t>
    </r>
    <r>
      <rPr>
        <sz val="12"/>
        <color theme="1"/>
        <rFont val="Times New Roman"/>
        <family val="1"/>
        <charset val="204"/>
      </rPr>
      <t xml:space="preserve"> 2018 года осуществляется по отдельно утверждённому прейскуранту. </t>
    </r>
  </si>
  <si>
    <t>10.</t>
  </si>
  <si>
    <r>
      <t xml:space="preserve">Низкий сезон:    с 17:00   </t>
    </r>
    <r>
      <rPr>
        <b/>
        <sz val="12"/>
        <color theme="1"/>
        <rFont val="Times New Roman"/>
        <family val="1"/>
        <charset val="204"/>
      </rPr>
      <t>08.01.2018</t>
    </r>
    <r>
      <rPr>
        <sz val="12"/>
        <color theme="1"/>
        <rFont val="Times New Roman"/>
        <family val="1"/>
        <charset val="204"/>
      </rPr>
      <t xml:space="preserve"> по 15:00   </t>
    </r>
    <r>
      <rPr>
        <b/>
        <sz val="12"/>
        <color theme="1"/>
        <rFont val="Times New Roman"/>
        <family val="1"/>
        <charset val="204"/>
      </rPr>
      <t>01.06.2018</t>
    </r>
    <r>
      <rPr>
        <sz val="12"/>
        <color theme="1"/>
        <rFont val="Times New Roman"/>
        <family val="1"/>
        <charset val="204"/>
      </rPr>
      <t xml:space="preserve">; с 17:00   </t>
    </r>
    <r>
      <rPr>
        <b/>
        <sz val="12"/>
        <color theme="1"/>
        <rFont val="Times New Roman"/>
        <family val="1"/>
        <charset val="204"/>
      </rPr>
      <t>31.08.2018</t>
    </r>
    <r>
      <rPr>
        <sz val="12"/>
        <color theme="1"/>
        <rFont val="Times New Roman"/>
        <family val="1"/>
        <charset val="204"/>
      </rPr>
      <t xml:space="preserve"> по 15:00   </t>
    </r>
    <r>
      <rPr>
        <b/>
        <sz val="12"/>
        <color theme="1"/>
        <rFont val="Times New Roman"/>
        <family val="1"/>
        <charset val="204"/>
      </rPr>
      <t>30.12.2018.</t>
    </r>
  </si>
  <si>
    <r>
      <t xml:space="preserve">Высокий сезон:  с 17:00   </t>
    </r>
    <r>
      <rPr>
        <b/>
        <sz val="12"/>
        <color theme="1"/>
        <rFont val="Times New Roman"/>
        <family val="1"/>
        <charset val="204"/>
      </rPr>
      <t>01.06.2018</t>
    </r>
    <r>
      <rPr>
        <sz val="12"/>
        <color theme="1"/>
        <rFont val="Times New Roman"/>
        <family val="1"/>
        <charset val="204"/>
      </rPr>
      <t xml:space="preserve"> по 15:00   </t>
    </r>
    <r>
      <rPr>
        <b/>
        <sz val="12"/>
        <color theme="1"/>
        <rFont val="Times New Roman"/>
        <family val="1"/>
        <charset val="204"/>
      </rPr>
      <t>31.08.2018</t>
    </r>
    <r>
      <rPr>
        <sz val="12"/>
        <color theme="1"/>
        <rFont val="Times New Roman"/>
        <family val="1"/>
        <charset val="204"/>
      </rPr>
      <t>.</t>
    </r>
  </si>
  <si>
    <t>Прейскурант</t>
  </si>
  <si>
    <t xml:space="preserve">на  услуги прачечной / химчистки </t>
  </si>
  <si>
    <t>Вводится с 01.01.2018</t>
  </si>
  <si>
    <t>Наименование</t>
  </si>
  <si>
    <t>Ед. измер.</t>
  </si>
  <si>
    <t>цена без НДС</t>
  </si>
  <si>
    <t>НДС (18%)</t>
  </si>
  <si>
    <r>
      <t>Цена, руб.</t>
    </r>
    <r>
      <rPr>
        <sz val="14"/>
        <rFont val="Times New Roman"/>
        <family val="1"/>
        <charset val="204"/>
      </rPr>
      <t xml:space="preserve"> (</t>
    </r>
    <r>
      <rPr>
        <u/>
        <sz val="14"/>
        <rFont val="Times New Roman"/>
        <family val="1"/>
        <charset val="204"/>
      </rPr>
      <t>с учетом НДС</t>
    </r>
    <r>
      <rPr>
        <sz val="14"/>
        <rFont val="Times New Roman"/>
        <family val="1"/>
        <charset val="204"/>
      </rPr>
      <t>)</t>
    </r>
  </si>
  <si>
    <t>Бельё (постельное, покрывало, скатерти и т.п.)</t>
  </si>
  <si>
    <t>Блузка</t>
  </si>
  <si>
    <t>шт</t>
  </si>
  <si>
    <t>Бриджи</t>
  </si>
  <si>
    <t>Варежки, перчатки, шарф, платок</t>
  </si>
  <si>
    <t>Джемпер</t>
  </si>
  <si>
    <t>Джинсы, брюки</t>
  </si>
  <si>
    <t>Дублёнка, шуба (искусственный мех) длинная</t>
  </si>
  <si>
    <t>Дублёнка, шуба (искусственный мех) короткая</t>
  </si>
  <si>
    <t>Жилет, безрукавка, подстежка (пух, мех искусственный)</t>
  </si>
  <si>
    <t>Жилет, безрукавка, подстежка (синтепон)</t>
  </si>
  <si>
    <t>Кепи, берет, галстук</t>
  </si>
  <si>
    <t>Коврики (искусственный мех, овчина, вязаные)</t>
  </si>
  <si>
    <t>Колготы</t>
  </si>
  <si>
    <t>Костюм (юбка или брюки + пиджак)</t>
  </si>
  <si>
    <t>Куртка меховая, комбинезон    (искусственный мех, пух)</t>
  </si>
  <si>
    <t xml:space="preserve">Куртка, комбинезон (синтепон) </t>
  </si>
  <si>
    <t xml:space="preserve">Летнее пальто, полупальто </t>
  </si>
  <si>
    <t>Нижнее бельё</t>
  </si>
  <si>
    <t>Нижняя юбка</t>
  </si>
  <si>
    <t>Носки</t>
  </si>
  <si>
    <t>Носовой платок</t>
  </si>
  <si>
    <t>Одеяло (синтепон, шерсть, ватин) 1,5 спальное</t>
  </si>
  <si>
    <t>Одеяло (синтепон, шерсть, ватин) 2-х спальное</t>
  </si>
  <si>
    <t>Одеяло пуховое 1,5 спальное</t>
  </si>
  <si>
    <t>Одеяло пуховое 2-х спальное</t>
  </si>
  <si>
    <t>Пальто (пух, мех искусственный ватин)</t>
  </si>
  <si>
    <t>Пальто (синтепон)</t>
  </si>
  <si>
    <t>Пиджак, кардиган, китель, пончо, ветровка (джинсовка)</t>
  </si>
  <si>
    <t>Пижама, ночная рубашка</t>
  </si>
  <si>
    <t>Платье простого покроя</t>
  </si>
  <si>
    <t>Платье сложного покроя</t>
  </si>
  <si>
    <t>Плащ</t>
  </si>
  <si>
    <t>Плед*</t>
  </si>
  <si>
    <t>1м2</t>
  </si>
  <si>
    <t>Подушка* (синтепон)</t>
  </si>
  <si>
    <t>Полупальто (пух, мех искусств., ватин)</t>
  </si>
  <si>
    <t>Полупальто (синтепон)</t>
  </si>
  <si>
    <t>Рюкзак, сумка (текстиль)</t>
  </si>
  <si>
    <t>Свадебное, вечернее платье</t>
  </si>
  <si>
    <t>Сорочка</t>
  </si>
  <si>
    <t>Спальный мешок (пух)</t>
  </si>
  <si>
    <t>Спальный мешок (синтепон)</t>
  </si>
  <si>
    <t>Спецодежда</t>
  </si>
  <si>
    <t>Спортивная куртка</t>
  </si>
  <si>
    <t>Спортивные брюки</t>
  </si>
  <si>
    <t>Спортивный костюм</t>
  </si>
  <si>
    <t>Тюль прямого покроя</t>
  </si>
  <si>
    <t>Тюль сложного покроя</t>
  </si>
  <si>
    <t>Футболка, майка</t>
  </si>
  <si>
    <t>Халат махровый</t>
  </si>
  <si>
    <t>Халат х/б</t>
  </si>
  <si>
    <t>Чехлы мебельные, автомобильные, тканевые</t>
  </si>
  <si>
    <t xml:space="preserve"> комплект</t>
  </si>
  <si>
    <t>Шапка, воротник искусственный мех, капюшон</t>
  </si>
  <si>
    <t>Шорты</t>
  </si>
  <si>
    <t>Штора прямого покроя</t>
  </si>
  <si>
    <t>Штора сложного покроя</t>
  </si>
  <si>
    <t>Юбка простого покроя</t>
  </si>
  <si>
    <t>Юбка сложного покроя</t>
  </si>
  <si>
    <t xml:space="preserve"> Детские изделия до 38 размера</t>
  </si>
  <si>
    <t>Варежки, перчатки, шарф</t>
  </si>
  <si>
    <r>
      <t>Джинсы, брюки,</t>
    </r>
    <r>
      <rPr>
        <sz val="14"/>
        <color indexed="1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платье</t>
    </r>
  </si>
  <si>
    <t xml:space="preserve">Комбинезон (синтепон) </t>
  </si>
  <si>
    <t>Куртка на синтепоне</t>
  </si>
  <si>
    <t>Мягкая игрушка до 1 м</t>
  </si>
  <si>
    <t>Мягкая игрушка от 1м до 1,5м</t>
  </si>
  <si>
    <t xml:space="preserve">Одеяло детское (синтепон)*, конверт* </t>
  </si>
  <si>
    <t>Пальто (пух, мех искусственный)</t>
  </si>
  <si>
    <t>Пиджак, ветровка (джинсовка)</t>
  </si>
  <si>
    <t>Полупальто (пух, мех искусственный)</t>
  </si>
  <si>
    <t>1. Стоимость отдельного глажения и отпаривания (без стирки и химчистки изделия) составляет 50% от прейскурантной стоимости (в глажение принимаются только чистые изделия).</t>
  </si>
  <si>
    <t>2. Изделия с сильными, а так же специфическими и трудно выводимыми загрязнениями, принимаются с надбавкой за сложность - 100%.</t>
  </si>
  <si>
    <t>3. Стоимость пятно выведения составляет 50% от прейскурантной стоимости стирки данного изделия.</t>
  </si>
  <si>
    <t xml:space="preserve">4. Фурнитура (пуговицы, брошь, пряжка и т.д.) отпарывается Заказчиком. Изделия с несъемной фурнитурой принимаются по согласованию с Заказчиком. </t>
  </si>
  <si>
    <t>5. Срок исполнения заказа составляет 3 (трое) суток.</t>
  </si>
  <si>
    <t>6. За срочное (менее трех суток) исполнение заказа стоимость работ увеличивается на 50%.</t>
  </si>
  <si>
    <t>7. Вид обработки определяется в соответствии с символами по уходу на маркировочной ленте изделия. В случае отсутствия маркировки или маркировки с запрещающими символами на любые виды обработки, изделия принимаются только с согласия клиента.</t>
  </si>
  <si>
    <t>8. * Изделия не подлежащие глажению.</t>
  </si>
  <si>
    <r>
      <t xml:space="preserve">Выходные дни - дни с 17:00 </t>
    </r>
    <r>
      <rPr>
        <b/>
        <sz val="12"/>
        <color theme="1"/>
        <rFont val="Times New Roman"/>
        <family val="1"/>
        <charset val="204"/>
      </rPr>
      <t>пятницы</t>
    </r>
    <r>
      <rPr>
        <sz val="12"/>
        <color theme="1"/>
        <rFont val="Times New Roman"/>
        <family val="1"/>
        <charset val="204"/>
      </rPr>
      <t xml:space="preserve"> по 15:00 </t>
    </r>
    <r>
      <rPr>
        <b/>
        <sz val="12"/>
        <color theme="1"/>
        <rFont val="Times New Roman"/>
        <family val="1"/>
        <charset val="204"/>
      </rPr>
      <t xml:space="preserve">воскресенья, </t>
    </r>
    <r>
      <rPr>
        <sz val="12"/>
        <color theme="1"/>
        <rFont val="Times New Roman"/>
        <family val="1"/>
        <charset val="204"/>
      </rPr>
      <t>с 17:00</t>
    </r>
    <r>
      <rPr>
        <b/>
        <sz val="12"/>
        <color theme="1"/>
        <rFont val="Times New Roman"/>
        <family val="1"/>
        <charset val="204"/>
      </rPr>
      <t xml:space="preserve"> 8 мая </t>
    </r>
    <r>
      <rPr>
        <sz val="12"/>
        <color theme="1"/>
        <rFont val="Times New Roman"/>
        <family val="1"/>
        <charset val="204"/>
      </rPr>
      <t>по 15:00</t>
    </r>
    <r>
      <rPr>
        <b/>
        <sz val="12"/>
        <color theme="1"/>
        <rFont val="Times New Roman"/>
        <family val="1"/>
        <charset val="204"/>
      </rPr>
      <t xml:space="preserve"> 9 мая.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</si>
</sst>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lv"/>
    </font>
    <font>
      <sz val="14"/>
      <name val="Times New Roman"/>
      <family val="1"/>
      <charset val="204"/>
    </font>
    <font>
      <sz val="12"/>
      <name val="Arial Cyr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7" fillId="0" borderId="0"/>
    <xf numFmtId="0" fontId="21" fillId="0" borderId="0"/>
    <xf numFmtId="9" fontId="22" fillId="0" borderId="0" applyFont="0" applyFill="0" applyBorder="0" applyAlignment="0" applyProtection="0"/>
  </cellStyleXfs>
  <cellXfs count="651">
    <xf numFmtId="0" fontId="0" fillId="0" borderId="0" xfId="0"/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4" fontId="4" fillId="0" borderId="0" xfId="0" applyNumberFormat="1" applyFont="1" applyFill="1" applyBorder="1"/>
    <xf numFmtId="0" fontId="4" fillId="0" borderId="0" xfId="0" applyFont="1" applyFill="1" applyBorder="1"/>
    <xf numFmtId="4" fontId="4" fillId="0" borderId="0" xfId="0" applyNumberFormat="1" applyFont="1" applyFill="1"/>
    <xf numFmtId="0" fontId="4" fillId="0" borderId="0" xfId="0" applyFont="1" applyFill="1"/>
    <xf numFmtId="1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7" fillId="0" borderId="1" xfId="0" applyNumberFormat="1" applyFont="1" applyFill="1" applyBorder="1"/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4" fillId="0" borderId="4" xfId="0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/>
    </xf>
    <xf numFmtId="0" fontId="4" fillId="0" borderId="5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wrapText="1"/>
    </xf>
    <xf numFmtId="4" fontId="3" fillId="0" borderId="6" xfId="0" applyNumberFormat="1" applyFont="1" applyFill="1" applyBorder="1" applyAlignment="1">
      <alignment horizontal="center"/>
    </xf>
    <xf numFmtId="0" fontId="4" fillId="0" borderId="7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wrapText="1"/>
    </xf>
    <xf numFmtId="4" fontId="2" fillId="0" borderId="4" xfId="0" applyNumberFormat="1" applyFont="1" applyFill="1" applyBorder="1" applyAlignment="1">
      <alignment horizontal="center"/>
    </xf>
    <xf numFmtId="0" fontId="12" fillId="0" borderId="5" xfId="0" applyFont="1" applyFill="1" applyBorder="1"/>
    <xf numFmtId="4" fontId="12" fillId="0" borderId="0" xfId="0" applyNumberFormat="1" applyFont="1" applyFill="1"/>
    <xf numFmtId="0" fontId="12" fillId="0" borderId="0" xfId="0" applyFont="1" applyFill="1"/>
    <xf numFmtId="0" fontId="12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 wrapText="1"/>
    </xf>
    <xf numFmtId="4" fontId="1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2" fontId="12" fillId="0" borderId="8" xfId="0" applyNumberFormat="1" applyFont="1" applyFill="1" applyBorder="1" applyAlignment="1">
      <alignment horizontal="left" vertical="center" wrapText="1"/>
    </xf>
    <xf numFmtId="1" fontId="12" fillId="0" borderId="8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1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" fontId="15" fillId="0" borderId="8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1" fontId="12" fillId="0" borderId="4" xfId="0" applyNumberFormat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" fontId="19" fillId="0" borderId="8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4" fontId="2" fillId="0" borderId="6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top" wrapText="1"/>
    </xf>
    <xf numFmtId="1" fontId="1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49" fontId="12" fillId="0" borderId="8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8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1" fontId="12" fillId="0" borderId="6" xfId="0" applyNumberFormat="1" applyFont="1" applyFill="1" applyBorder="1" applyAlignment="1">
      <alignment horizontal="center" vertical="top"/>
    </xf>
    <xf numFmtId="0" fontId="12" fillId="0" borderId="7" xfId="0" applyFont="1" applyFill="1" applyBorder="1" applyAlignment="1">
      <alignment horizontal="left" vertical="top" wrapText="1"/>
    </xf>
    <xf numFmtId="1" fontId="12" fillId="0" borderId="4" xfId="0" applyNumberFormat="1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1" fontId="12" fillId="0" borderId="8" xfId="0" applyNumberFormat="1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left" vertical="top" wrapText="1"/>
    </xf>
    <xf numFmtId="1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/>
    <xf numFmtId="0" fontId="4" fillId="0" borderId="17" xfId="0" applyFont="1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4" fontId="4" fillId="0" borderId="12" xfId="0" applyNumberFormat="1" applyFont="1" applyFill="1" applyBorder="1" applyAlignment="1"/>
    <xf numFmtId="0" fontId="4" fillId="0" borderId="17" xfId="0" applyFont="1" applyFill="1" applyBorder="1" applyAlignment="1"/>
    <xf numFmtId="4" fontId="4" fillId="0" borderId="0" xfId="0" applyNumberFormat="1" applyFont="1" applyFill="1" applyAlignment="1"/>
    <xf numFmtId="0" fontId="4" fillId="0" borderId="0" xfId="0" applyFont="1" applyFill="1" applyAlignment="1"/>
    <xf numFmtId="0" fontId="2" fillId="0" borderId="0" xfId="0" applyFont="1" applyFill="1" applyAlignment="1">
      <alignment horizontal="left"/>
    </xf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4" fontId="7" fillId="0" borderId="0" xfId="0" applyNumberFormat="1" applyFont="1" applyFill="1" applyAlignment="1"/>
    <xf numFmtId="0" fontId="12" fillId="0" borderId="0" xfId="0" applyFont="1" applyFill="1" applyAlignment="1"/>
    <xf numFmtId="4" fontId="12" fillId="0" borderId="0" xfId="0" applyNumberFormat="1" applyFont="1" applyFill="1" applyAlignment="1"/>
    <xf numFmtId="0" fontId="7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7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1" fontId="7" fillId="0" borderId="0" xfId="0" applyNumberFormat="1" applyFont="1" applyFill="1"/>
    <xf numFmtId="1" fontId="7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1" fontId="12" fillId="0" borderId="6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 vertical="center"/>
    </xf>
    <xf numFmtId="1" fontId="12" fillId="0" borderId="4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Alignment="1"/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Border="1" applyAlignment="1"/>
    <xf numFmtId="3" fontId="2" fillId="0" borderId="17" xfId="0" applyNumberFormat="1" applyFont="1" applyFill="1" applyBorder="1" applyAlignment="1">
      <alignment horizontal="center" vertical="center"/>
    </xf>
    <xf numFmtId="4" fontId="25" fillId="0" borderId="18" xfId="0" applyNumberFormat="1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" fontId="12" fillId="0" borderId="12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20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/>
    <xf numFmtId="4" fontId="25" fillId="0" borderId="21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/>
    </xf>
    <xf numFmtId="4" fontId="12" fillId="0" borderId="22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4" fontId="25" fillId="0" borderId="23" xfId="0" applyNumberFormat="1" applyFont="1" applyFill="1" applyBorder="1" applyAlignment="1">
      <alignment horizontal="center" vertical="center"/>
    </xf>
    <xf numFmtId="4" fontId="12" fillId="0" borderId="2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4" fontId="25" fillId="0" borderId="24" xfId="0" applyNumberFormat="1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" fontId="25" fillId="0" borderId="25" xfId="0" applyNumberFormat="1" applyFont="1" applyFill="1" applyBorder="1" applyAlignment="1">
      <alignment horizontal="center" vertical="center"/>
    </xf>
    <xf numFmtId="4" fontId="12" fillId="0" borderId="25" xfId="0" applyNumberFormat="1" applyFont="1" applyFill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left" wrapText="1"/>
    </xf>
    <xf numFmtId="1" fontId="12" fillId="0" borderId="0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horizontal="left"/>
    </xf>
    <xf numFmtId="1" fontId="12" fillId="0" borderId="0" xfId="0" applyNumberFormat="1" applyFont="1"/>
    <xf numFmtId="1" fontId="12" fillId="0" borderId="0" xfId="0" applyNumberFormat="1" applyFont="1" applyBorder="1"/>
    <xf numFmtId="0" fontId="12" fillId="0" borderId="0" xfId="0" applyFont="1" applyFill="1" applyBorder="1"/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/>
    </xf>
    <xf numFmtId="1" fontId="12" fillId="0" borderId="12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12" fillId="3" borderId="8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left" vertical="center" wrapText="1"/>
    </xf>
    <xf numFmtId="0" fontId="14" fillId="0" borderId="8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/>
    </xf>
    <xf numFmtId="1" fontId="12" fillId="0" borderId="4" xfId="0" applyNumberFormat="1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4" fontId="18" fillId="0" borderId="0" xfId="0" applyNumberFormat="1" applyFont="1" applyFill="1" applyBorder="1"/>
    <xf numFmtId="0" fontId="18" fillId="0" borderId="0" xfId="0" applyFont="1"/>
    <xf numFmtId="1" fontId="18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wrapText="1"/>
    </xf>
    <xf numFmtId="0" fontId="18" fillId="0" borderId="0" xfId="0" applyFont="1" applyFill="1" applyBorder="1" applyAlignment="1">
      <alignment horizontal="right"/>
    </xf>
    <xf numFmtId="1" fontId="18" fillId="0" borderId="1" xfId="0" applyNumberFormat="1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wrapText="1"/>
    </xf>
    <xf numFmtId="1" fontId="18" fillId="0" borderId="4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horizontal="center"/>
    </xf>
    <xf numFmtId="0" fontId="18" fillId="0" borderId="0" xfId="0" applyFont="1" applyAlignment="1"/>
    <xf numFmtId="1" fontId="18" fillId="0" borderId="8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/>
    </xf>
    <xf numFmtId="3" fontId="18" fillId="0" borderId="8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/>
    <xf numFmtId="1" fontId="18" fillId="0" borderId="13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center" wrapText="1"/>
    </xf>
    <xf numFmtId="4" fontId="18" fillId="0" borderId="13" xfId="0" applyNumberFormat="1" applyFont="1" applyFill="1" applyBorder="1" applyAlignment="1">
      <alignment horizontal="center" vertical="center"/>
    </xf>
    <xf numFmtId="0" fontId="30" fillId="0" borderId="29" xfId="0" applyNumberFormat="1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/>
    <xf numFmtId="0" fontId="18" fillId="0" borderId="0" xfId="0" applyFont="1" applyAlignment="1">
      <alignment wrapText="1"/>
    </xf>
    <xf numFmtId="4" fontId="18" fillId="0" borderId="0" xfId="0" applyNumberFormat="1" applyFont="1" applyFill="1"/>
    <xf numFmtId="0" fontId="18" fillId="0" borderId="0" xfId="0" applyFont="1" applyFill="1" applyBorder="1"/>
    <xf numFmtId="4" fontId="18" fillId="0" borderId="0" xfId="0" applyNumberFormat="1" applyFont="1"/>
    <xf numFmtId="1" fontId="18" fillId="0" borderId="0" xfId="0" applyNumberFormat="1" applyFont="1"/>
    <xf numFmtId="1" fontId="18" fillId="0" borderId="0" xfId="0" applyNumberFormat="1" applyFont="1" applyBorder="1"/>
    <xf numFmtId="0" fontId="18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34" fillId="0" borderId="3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3" fontId="34" fillId="0" borderId="33" xfId="0" applyNumberFormat="1" applyFont="1" applyFill="1" applyBorder="1" applyAlignment="1">
      <alignment horizontal="center"/>
    </xf>
    <xf numFmtId="3" fontId="34" fillId="0" borderId="35" xfId="0" applyNumberFormat="1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0" borderId="37" xfId="0" applyFont="1" applyFill="1" applyBorder="1"/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wrapText="1"/>
    </xf>
    <xf numFmtId="0" fontId="15" fillId="0" borderId="39" xfId="0" applyFont="1" applyFill="1" applyBorder="1" applyAlignment="1">
      <alignment wrapText="1"/>
    </xf>
    <xf numFmtId="0" fontId="33" fillId="0" borderId="0" xfId="0" applyFont="1" applyFill="1"/>
    <xf numFmtId="0" fontId="34" fillId="0" borderId="30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wrapText="1"/>
    </xf>
    <xf numFmtId="0" fontId="37" fillId="0" borderId="0" xfId="0" applyFont="1" applyFill="1"/>
    <xf numFmtId="0" fontId="15" fillId="0" borderId="37" xfId="0" applyFont="1" applyFill="1" applyBorder="1" applyAlignment="1">
      <alignment horizontal="right" vertical="center"/>
    </xf>
    <xf numFmtId="0" fontId="15" fillId="0" borderId="38" xfId="0" applyFont="1" applyFill="1" applyBorder="1" applyAlignment="1">
      <alignment vertical="top"/>
    </xf>
    <xf numFmtId="0" fontId="15" fillId="0" borderId="38" xfId="0" applyFont="1" applyFill="1" applyBorder="1" applyAlignment="1"/>
    <xf numFmtId="0" fontId="20" fillId="0" borderId="0" xfId="0" applyFont="1" applyFill="1"/>
    <xf numFmtId="0" fontId="15" fillId="0" borderId="38" xfId="0" applyFont="1" applyFill="1" applyBorder="1" applyAlignment="1">
      <alignment horizontal="center" vertical="top"/>
    </xf>
    <xf numFmtId="0" fontId="15" fillId="0" borderId="3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vertical="top"/>
    </xf>
    <xf numFmtId="0" fontId="15" fillId="0" borderId="41" xfId="0" applyFont="1" applyFill="1" applyBorder="1" applyAlignment="1">
      <alignment wrapText="1"/>
    </xf>
    <xf numFmtId="0" fontId="15" fillId="0" borderId="39" xfId="0" applyFont="1" applyFill="1" applyBorder="1" applyAlignment="1">
      <alignment wrapText="1"/>
    </xf>
    <xf numFmtId="0" fontId="15" fillId="0" borderId="37" xfId="0" applyFont="1" applyFill="1" applyBorder="1" applyAlignment="1">
      <alignment horizontal="left"/>
    </xf>
    <xf numFmtId="0" fontId="39" fillId="0" borderId="37" xfId="0" applyFont="1" applyFill="1" applyBorder="1" applyAlignment="1">
      <alignment horizontal="left"/>
    </xf>
    <xf numFmtId="0" fontId="40" fillId="0" borderId="37" xfId="0" applyFont="1" applyFill="1" applyBorder="1"/>
    <xf numFmtId="0" fontId="39" fillId="0" borderId="37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left"/>
    </xf>
    <xf numFmtId="0" fontId="20" fillId="0" borderId="37" xfId="0" applyFont="1" applyFill="1" applyBorder="1" applyAlignment="1">
      <alignment horizontal="center"/>
    </xf>
    <xf numFmtId="0" fontId="41" fillId="0" borderId="37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 wrapText="1"/>
    </xf>
    <xf numFmtId="0" fontId="37" fillId="0" borderId="21" xfId="0" applyFont="1" applyFill="1" applyBorder="1" applyAlignment="1">
      <alignment horizont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4" fontId="34" fillId="0" borderId="33" xfId="0" applyNumberFormat="1" applyFont="1" applyFill="1" applyBorder="1" applyAlignment="1">
      <alignment horizontal="center"/>
    </xf>
    <xf numFmtId="4" fontId="34" fillId="0" borderId="35" xfId="0" applyNumberFormat="1" applyFont="1" applyFill="1" applyBorder="1" applyAlignment="1">
      <alignment horizontal="center"/>
    </xf>
    <xf numFmtId="0" fontId="20" fillId="0" borderId="37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9" fontId="18" fillId="0" borderId="5" xfId="3" applyFont="1" applyFill="1" applyBorder="1" applyAlignment="1">
      <alignment horizontal="center"/>
    </xf>
    <xf numFmtId="2" fontId="18" fillId="0" borderId="0" xfId="0" applyNumberFormat="1" applyFont="1" applyAlignment="1"/>
    <xf numFmtId="4" fontId="18" fillId="0" borderId="0" xfId="0" applyNumberFormat="1" applyFont="1" applyAlignment="1"/>
    <xf numFmtId="0" fontId="18" fillId="0" borderId="24" xfId="0" applyNumberFormat="1" applyFont="1" applyFill="1" applyBorder="1" applyAlignment="1">
      <alignment horizontal="left" vertical="center"/>
    </xf>
    <xf numFmtId="9" fontId="18" fillId="0" borderId="9" xfId="3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left" vertical="center" wrapText="1"/>
    </xf>
    <xf numFmtId="1" fontId="18" fillId="0" borderId="12" xfId="0" applyNumberFormat="1" applyFont="1" applyFill="1" applyBorder="1" applyAlignment="1">
      <alignment horizontal="center" vertical="top"/>
    </xf>
    <xf numFmtId="0" fontId="18" fillId="0" borderId="18" xfId="0" applyFont="1" applyFill="1" applyBorder="1" applyAlignment="1">
      <alignment horizontal="left"/>
    </xf>
    <xf numFmtId="0" fontId="18" fillId="0" borderId="12" xfId="0" applyFont="1" applyBorder="1" applyAlignment="1">
      <alignment wrapText="1"/>
    </xf>
    <xf numFmtId="0" fontId="18" fillId="0" borderId="12" xfId="0" applyFont="1" applyFill="1" applyBorder="1" applyAlignment="1"/>
    <xf numFmtId="0" fontId="18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2" fontId="42" fillId="0" borderId="0" xfId="0" applyNumberFormat="1" applyFont="1" applyFill="1" applyAlignment="1">
      <alignment horizontal="center"/>
    </xf>
    <xf numFmtId="0" fontId="15" fillId="0" borderId="0" xfId="0" applyFont="1"/>
    <xf numFmtId="0" fontId="34" fillId="0" borderId="40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3" fontId="34" fillId="0" borderId="30" xfId="0" applyNumberFormat="1" applyFont="1" applyFill="1" applyBorder="1" applyAlignment="1">
      <alignment horizontal="center" vertical="center"/>
    </xf>
    <xf numFmtId="3" fontId="34" fillId="0" borderId="40" xfId="0" applyNumberFormat="1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4" fontId="34" fillId="0" borderId="46" xfId="0" applyNumberFormat="1" applyFont="1" applyFill="1" applyBorder="1" applyAlignment="1">
      <alignment horizontal="center"/>
    </xf>
    <xf numFmtId="3" fontId="34" fillId="0" borderId="31" xfId="0" applyNumberFormat="1" applyFont="1" applyFill="1" applyBorder="1" applyAlignment="1">
      <alignment horizontal="center" vertical="center"/>
    </xf>
    <xf numFmtId="3" fontId="34" fillId="0" borderId="32" xfId="0" applyNumberFormat="1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right"/>
    </xf>
    <xf numFmtId="0" fontId="37" fillId="0" borderId="0" xfId="0" applyFont="1" applyFill="1" applyAlignment="1">
      <alignment horizontal="left"/>
    </xf>
    <xf numFmtId="0" fontId="18" fillId="0" borderId="0" xfId="0" applyFont="1" applyFill="1" applyAlignment="1">
      <alignment wrapText="1"/>
    </xf>
    <xf numFmtId="0" fontId="24" fillId="0" borderId="0" xfId="0" applyFont="1" applyFill="1"/>
    <xf numFmtId="1" fontId="16" fillId="0" borderId="0" xfId="0" applyNumberFormat="1" applyFont="1" applyFill="1"/>
    <xf numFmtId="0" fontId="16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left" vertical="center" wrapText="1"/>
    </xf>
    <xf numFmtId="3" fontId="16" fillId="0" borderId="53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 vertical="center"/>
    </xf>
    <xf numFmtId="3" fontId="16" fillId="0" borderId="56" xfId="0" applyNumberFormat="1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left" vertical="center" wrapText="1"/>
    </xf>
    <xf numFmtId="3" fontId="16" fillId="0" borderId="57" xfId="0" applyNumberFormat="1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58" xfId="0" applyNumberFormat="1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left" vertical="center" wrapText="1"/>
    </xf>
    <xf numFmtId="3" fontId="16" fillId="0" borderId="51" xfId="0" applyNumberFormat="1" applyFont="1" applyFill="1" applyBorder="1" applyAlignment="1">
      <alignment horizontal="center" vertical="center"/>
    </xf>
    <xf numFmtId="3" fontId="16" fillId="0" borderId="60" xfId="0" applyNumberFormat="1" applyFont="1" applyFill="1" applyBorder="1" applyAlignment="1">
      <alignment horizontal="center" vertical="center"/>
    </xf>
    <xf numFmtId="3" fontId="16" fillId="0" borderId="61" xfId="0" applyNumberFormat="1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0" xfId="0" applyFont="1" applyFill="1" applyBorder="1"/>
    <xf numFmtId="0" fontId="16" fillId="0" borderId="0" xfId="0" applyFont="1" applyFill="1" applyBorder="1"/>
    <xf numFmtId="3" fontId="16" fillId="0" borderId="2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49" fontId="16" fillId="0" borderId="36" xfId="0" applyNumberFormat="1" applyFont="1" applyFill="1" applyBorder="1" applyAlignment="1"/>
    <xf numFmtId="3" fontId="16" fillId="0" borderId="57" xfId="0" applyNumberFormat="1" applyFont="1" applyFill="1" applyBorder="1" applyAlignment="1">
      <alignment horizontal="center"/>
    </xf>
    <xf numFmtId="3" fontId="16" fillId="0" borderId="58" xfId="0" applyNumberFormat="1" applyFont="1" applyFill="1" applyBorder="1" applyAlignment="1">
      <alignment horizontal="center"/>
    </xf>
    <xf numFmtId="3" fontId="16" fillId="0" borderId="62" xfId="0" applyNumberFormat="1" applyFont="1" applyFill="1" applyBorder="1" applyAlignment="1">
      <alignment horizontal="center"/>
    </xf>
    <xf numFmtId="3" fontId="16" fillId="0" borderId="36" xfId="0" applyNumberFormat="1" applyFont="1" applyFill="1" applyBorder="1" applyAlignment="1">
      <alignment horizontal="center"/>
    </xf>
    <xf numFmtId="0" fontId="16" fillId="0" borderId="20" xfId="0" applyFont="1" applyFill="1" applyBorder="1"/>
    <xf numFmtId="0" fontId="16" fillId="0" borderId="5" xfId="0" applyFont="1" applyFill="1" applyBorder="1"/>
    <xf numFmtId="0" fontId="15" fillId="0" borderId="59" xfId="0" applyFont="1" applyFill="1" applyBorder="1" applyAlignment="1">
      <alignment horizontal="left" wrapText="1"/>
    </xf>
    <xf numFmtId="0" fontId="16" fillId="0" borderId="59" xfId="0" applyFont="1" applyFill="1" applyBorder="1" applyAlignment="1">
      <alignment horizontal="left" wrapText="1"/>
    </xf>
    <xf numFmtId="0" fontId="16" fillId="0" borderId="63" xfId="0" applyFont="1" applyFill="1" applyBorder="1" applyAlignment="1">
      <alignment horizontal="center" vertical="distributed" wrapText="1"/>
    </xf>
    <xf numFmtId="0" fontId="16" fillId="0" borderId="64" xfId="0" applyFont="1" applyFill="1" applyBorder="1" applyAlignment="1">
      <alignment horizontal="center" vertical="distributed" wrapText="1"/>
    </xf>
    <xf numFmtId="0" fontId="16" fillId="0" borderId="65" xfId="0" applyFont="1" applyFill="1" applyBorder="1" applyAlignment="1">
      <alignment horizontal="center" vertical="distributed" wrapText="1"/>
    </xf>
    <xf numFmtId="0" fontId="16" fillId="0" borderId="66" xfId="0" applyFont="1" applyFill="1" applyBorder="1" applyAlignment="1">
      <alignment horizontal="left" vertical="center" wrapText="1"/>
    </xf>
    <xf numFmtId="0" fontId="16" fillId="0" borderId="62" xfId="0" applyFont="1" applyFill="1" applyBorder="1" applyAlignment="1">
      <alignment horizontal="left" vertical="center" wrapText="1"/>
    </xf>
    <xf numFmtId="3" fontId="16" fillId="0" borderId="36" xfId="0" applyNumberFormat="1" applyFont="1" applyFill="1" applyBorder="1" applyAlignment="1">
      <alignment horizontal="center"/>
    </xf>
    <xf numFmtId="3" fontId="16" fillId="0" borderId="62" xfId="0" applyNumberFormat="1" applyFont="1" applyFill="1" applyBorder="1" applyAlignment="1">
      <alignment horizontal="center"/>
    </xf>
    <xf numFmtId="3" fontId="16" fillId="0" borderId="58" xfId="0" applyNumberFormat="1" applyFont="1" applyFill="1" applyBorder="1" applyAlignment="1">
      <alignment horizontal="center"/>
    </xf>
    <xf numFmtId="0" fontId="16" fillId="0" borderId="67" xfId="0" applyFont="1" applyFill="1" applyBorder="1" applyAlignment="1">
      <alignment horizontal="left" vertical="distributed" wrapText="1"/>
    </xf>
    <xf numFmtId="0" fontId="16" fillId="0" borderId="68" xfId="0" applyFont="1" applyFill="1" applyBorder="1" applyAlignment="1">
      <alignment horizontal="left" vertical="distributed" wrapText="1"/>
    </xf>
    <xf numFmtId="3" fontId="16" fillId="0" borderId="69" xfId="0" applyNumberFormat="1" applyFont="1" applyFill="1" applyBorder="1" applyAlignment="1">
      <alignment horizontal="center"/>
    </xf>
    <xf numFmtId="3" fontId="16" fillId="0" borderId="68" xfId="0" applyNumberFormat="1" applyFont="1" applyFill="1" applyBorder="1" applyAlignment="1">
      <alignment horizontal="center"/>
    </xf>
    <xf numFmtId="3" fontId="16" fillId="0" borderId="7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4" fillId="0" borderId="0" xfId="0" applyFont="1" applyFill="1" applyBorder="1"/>
    <xf numFmtId="3" fontId="16" fillId="0" borderId="36" xfId="0" applyNumberFormat="1" applyFont="1" applyFill="1" applyBorder="1" applyAlignment="1">
      <alignment horizontal="center" vertical="center"/>
    </xf>
    <xf numFmtId="3" fontId="16" fillId="0" borderId="62" xfId="0" applyNumberFormat="1" applyFont="1" applyFill="1" applyBorder="1" applyAlignment="1">
      <alignment horizontal="center" vertical="center"/>
    </xf>
    <xf numFmtId="3" fontId="16" fillId="0" borderId="58" xfId="0" applyNumberFormat="1" applyFont="1" applyFill="1" applyBorder="1" applyAlignment="1">
      <alignment horizontal="center" vertical="center"/>
    </xf>
    <xf numFmtId="49" fontId="16" fillId="0" borderId="67" xfId="0" applyNumberFormat="1" applyFont="1" applyFill="1" applyBorder="1" applyAlignment="1">
      <alignment horizontal="left" vertical="center" wrapText="1"/>
    </xf>
    <xf numFmtId="49" fontId="16" fillId="0" borderId="68" xfId="0" applyNumberFormat="1" applyFont="1" applyFill="1" applyBorder="1" applyAlignment="1">
      <alignment horizontal="left" vertical="center" wrapText="1"/>
    </xf>
    <xf numFmtId="3" fontId="16" fillId="0" borderId="69" xfId="0" applyNumberFormat="1" applyFont="1" applyFill="1" applyBorder="1" applyAlignment="1">
      <alignment horizontal="center" vertical="center"/>
    </xf>
    <xf numFmtId="3" fontId="16" fillId="0" borderId="68" xfId="0" applyNumberFormat="1" applyFont="1" applyFill="1" applyBorder="1" applyAlignment="1">
      <alignment horizontal="center" vertical="center"/>
    </xf>
    <xf numFmtId="3" fontId="16" fillId="0" borderId="70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47" fillId="0" borderId="0" xfId="0" applyFont="1" applyFill="1"/>
    <xf numFmtId="49" fontId="15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/>
    <xf numFmtId="0" fontId="5" fillId="0" borderId="0" xfId="0" applyFont="1" applyFill="1" applyAlignment="1">
      <alignment horizontal="right"/>
    </xf>
    <xf numFmtId="1" fontId="5" fillId="0" borderId="71" xfId="0" applyNumberFormat="1" applyFont="1" applyFill="1" applyBorder="1" applyAlignment="1">
      <alignment horizontal="center" vertical="center" wrapText="1"/>
    </xf>
    <xf numFmtId="1" fontId="5" fillId="0" borderId="72" xfId="0" applyNumberFormat="1" applyFont="1" applyFill="1" applyBorder="1" applyAlignment="1">
      <alignment horizontal="center" vertical="center" wrapText="1"/>
    </xf>
    <xf numFmtId="1" fontId="5" fillId="0" borderId="73" xfId="0" applyNumberFormat="1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1" fontId="5" fillId="0" borderId="75" xfId="0" applyNumberFormat="1" applyFont="1" applyFill="1" applyBorder="1" applyAlignment="1">
      <alignment horizontal="center" vertical="center" wrapText="1"/>
    </xf>
    <xf numFmtId="1" fontId="5" fillId="0" borderId="76" xfId="0" applyNumberFormat="1" applyFont="1" applyFill="1" applyBorder="1" applyAlignment="1">
      <alignment horizontal="center" vertical="center" wrapText="1"/>
    </xf>
    <xf numFmtId="1" fontId="5" fillId="0" borderId="69" xfId="0" applyNumberFormat="1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1" fontId="5" fillId="0" borderId="53" xfId="0" applyNumberFormat="1" applyFont="1" applyFill="1" applyBorder="1" applyAlignment="1">
      <alignment horizontal="center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center" vertical="center" wrapText="1"/>
    </xf>
    <xf numFmtId="4" fontId="18" fillId="0" borderId="55" xfId="0" applyNumberFormat="1" applyFont="1" applyFill="1" applyBorder="1" applyAlignment="1">
      <alignment horizontal="center" vertical="center"/>
    </xf>
    <xf numFmtId="4" fontId="5" fillId="0" borderId="55" xfId="0" applyNumberFormat="1" applyFont="1" applyFill="1" applyBorder="1" applyAlignment="1">
      <alignment horizontal="center" vertical="center"/>
    </xf>
    <xf numFmtId="3" fontId="5" fillId="0" borderId="56" xfId="0" applyNumberFormat="1" applyFont="1" applyFill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36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center" vertical="center" wrapText="1"/>
    </xf>
    <xf numFmtId="3" fontId="5" fillId="0" borderId="58" xfId="0" applyNumberFormat="1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/>
    </xf>
    <xf numFmtId="0" fontId="18" fillId="0" borderId="69" xfId="0" applyFont="1" applyFill="1" applyBorder="1" applyAlignment="1">
      <alignment horizontal="left" vertical="center" wrapText="1"/>
    </xf>
    <xf numFmtId="0" fontId="18" fillId="0" borderId="69" xfId="0" applyFont="1" applyFill="1" applyBorder="1" applyAlignment="1">
      <alignment horizontal="center" vertical="center" wrapText="1"/>
    </xf>
    <xf numFmtId="4" fontId="18" fillId="0" borderId="69" xfId="0" applyNumberFormat="1" applyFont="1" applyFill="1" applyBorder="1" applyAlignment="1">
      <alignment horizontal="center" vertical="center"/>
    </xf>
    <xf numFmtId="4" fontId="5" fillId="0" borderId="69" xfId="0" applyNumberFormat="1" applyFont="1" applyFill="1" applyBorder="1" applyAlignment="1">
      <alignment horizontal="center" vertical="center"/>
    </xf>
    <xf numFmtId="3" fontId="5" fillId="0" borderId="70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left" vertical="center" wrapText="1"/>
    </xf>
    <xf numFmtId="0" fontId="18" fillId="0" borderId="6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4" fontId="18" fillId="0" borderId="76" xfId="0" applyNumberFormat="1" applyFont="1" applyFill="1" applyBorder="1" applyAlignment="1">
      <alignment horizontal="center" vertical="center"/>
    </xf>
    <xf numFmtId="4" fontId="5" fillId="0" borderId="7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</cellXfs>
  <cellStyles count="4">
    <cellStyle name="Обычный 2" xfId="2"/>
    <cellStyle name="Обычный_Лист1" xfId="1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4"/>
  <sheetViews>
    <sheetView tabSelected="1" topLeftCell="A216" workbookViewId="0">
      <selection activeCell="A223" sqref="A223:F223"/>
    </sheetView>
  </sheetViews>
  <sheetFormatPr baseColWidth="10" defaultColWidth="9.1640625" defaultRowHeight="13" x14ac:dyDescent="0"/>
  <cols>
    <col min="1" max="1" width="5.1640625" style="181" customWidth="1"/>
    <col min="2" max="2" width="55.1640625" style="180" customWidth="1"/>
    <col min="3" max="3" width="19.83203125" style="179" customWidth="1"/>
    <col min="4" max="4" width="10.1640625" style="6" customWidth="1"/>
    <col min="5" max="5" width="8.83203125" style="6" customWidth="1"/>
    <col min="6" max="6" width="10.33203125" style="7" customWidth="1"/>
    <col min="7" max="8" width="9.1640625" style="6"/>
    <col min="9" max="225" width="9.1640625" style="7"/>
    <col min="226" max="226" width="4.33203125" style="7" customWidth="1"/>
    <col min="227" max="227" width="52.1640625" style="7" customWidth="1"/>
    <col min="228" max="228" width="19.83203125" style="7" customWidth="1"/>
    <col min="229" max="234" width="0" style="7" hidden="1" customWidth="1"/>
    <col min="235" max="235" width="13.6640625" style="7" customWidth="1"/>
    <col min="236" max="236" width="10.83203125" style="7" customWidth="1"/>
    <col min="237" max="237" width="0" style="7" hidden="1" customWidth="1"/>
    <col min="238" max="238" width="13.5" style="7" customWidth="1"/>
    <col min="239" max="241" width="0" style="7" hidden="1" customWidth="1"/>
    <col min="242" max="242" width="10.5" style="7" customWidth="1"/>
    <col min="243" max="243" width="9" style="7" customWidth="1"/>
    <col min="244" max="246" width="9.1640625" style="7"/>
    <col min="247" max="247" width="19.83203125" style="7" customWidth="1"/>
    <col min="248" max="248" width="13.5" style="7" customWidth="1"/>
    <col min="249" max="481" width="9.1640625" style="7"/>
    <col min="482" max="482" width="4.33203125" style="7" customWidth="1"/>
    <col min="483" max="483" width="52.1640625" style="7" customWidth="1"/>
    <col min="484" max="484" width="19.83203125" style="7" customWidth="1"/>
    <col min="485" max="490" width="0" style="7" hidden="1" customWidth="1"/>
    <col min="491" max="491" width="13.6640625" style="7" customWidth="1"/>
    <col min="492" max="492" width="10.83203125" style="7" customWidth="1"/>
    <col min="493" max="493" width="0" style="7" hidden="1" customWidth="1"/>
    <col min="494" max="494" width="13.5" style="7" customWidth="1"/>
    <col min="495" max="497" width="0" style="7" hidden="1" customWidth="1"/>
    <col min="498" max="498" width="10.5" style="7" customWidth="1"/>
    <col min="499" max="499" width="9" style="7" customWidth="1"/>
    <col min="500" max="502" width="9.1640625" style="7"/>
    <col min="503" max="503" width="19.83203125" style="7" customWidth="1"/>
    <col min="504" max="504" width="13.5" style="7" customWidth="1"/>
    <col min="505" max="737" width="9.1640625" style="7"/>
    <col min="738" max="738" width="4.33203125" style="7" customWidth="1"/>
    <col min="739" max="739" width="52.1640625" style="7" customWidth="1"/>
    <col min="740" max="740" width="19.83203125" style="7" customWidth="1"/>
    <col min="741" max="746" width="0" style="7" hidden="1" customWidth="1"/>
    <col min="747" max="747" width="13.6640625" style="7" customWidth="1"/>
    <col min="748" max="748" width="10.83203125" style="7" customWidth="1"/>
    <col min="749" max="749" width="0" style="7" hidden="1" customWidth="1"/>
    <col min="750" max="750" width="13.5" style="7" customWidth="1"/>
    <col min="751" max="753" width="0" style="7" hidden="1" customWidth="1"/>
    <col min="754" max="754" width="10.5" style="7" customWidth="1"/>
    <col min="755" max="755" width="9" style="7" customWidth="1"/>
    <col min="756" max="758" width="9.1640625" style="7"/>
    <col min="759" max="759" width="19.83203125" style="7" customWidth="1"/>
    <col min="760" max="760" width="13.5" style="7" customWidth="1"/>
    <col min="761" max="993" width="9.1640625" style="7"/>
    <col min="994" max="994" width="4.33203125" style="7" customWidth="1"/>
    <col min="995" max="995" width="52.1640625" style="7" customWidth="1"/>
    <col min="996" max="996" width="19.83203125" style="7" customWidth="1"/>
    <col min="997" max="1002" width="0" style="7" hidden="1" customWidth="1"/>
    <col min="1003" max="1003" width="13.6640625" style="7" customWidth="1"/>
    <col min="1004" max="1004" width="10.83203125" style="7" customWidth="1"/>
    <col min="1005" max="1005" width="0" style="7" hidden="1" customWidth="1"/>
    <col min="1006" max="1006" width="13.5" style="7" customWidth="1"/>
    <col min="1007" max="1009" width="0" style="7" hidden="1" customWidth="1"/>
    <col min="1010" max="1010" width="10.5" style="7" customWidth="1"/>
    <col min="1011" max="1011" width="9" style="7" customWidth="1"/>
    <col min="1012" max="1014" width="9.1640625" style="7"/>
    <col min="1015" max="1015" width="19.83203125" style="7" customWidth="1"/>
    <col min="1016" max="1016" width="13.5" style="7" customWidth="1"/>
    <col min="1017" max="1249" width="9.1640625" style="7"/>
    <col min="1250" max="1250" width="4.33203125" style="7" customWidth="1"/>
    <col min="1251" max="1251" width="52.1640625" style="7" customWidth="1"/>
    <col min="1252" max="1252" width="19.83203125" style="7" customWidth="1"/>
    <col min="1253" max="1258" width="0" style="7" hidden="1" customWidth="1"/>
    <col min="1259" max="1259" width="13.6640625" style="7" customWidth="1"/>
    <col min="1260" max="1260" width="10.83203125" style="7" customWidth="1"/>
    <col min="1261" max="1261" width="0" style="7" hidden="1" customWidth="1"/>
    <col min="1262" max="1262" width="13.5" style="7" customWidth="1"/>
    <col min="1263" max="1265" width="0" style="7" hidden="1" customWidth="1"/>
    <col min="1266" max="1266" width="10.5" style="7" customWidth="1"/>
    <col min="1267" max="1267" width="9" style="7" customWidth="1"/>
    <col min="1268" max="1270" width="9.1640625" style="7"/>
    <col min="1271" max="1271" width="19.83203125" style="7" customWidth="1"/>
    <col min="1272" max="1272" width="13.5" style="7" customWidth="1"/>
    <col min="1273" max="1505" width="9.1640625" style="7"/>
    <col min="1506" max="1506" width="4.33203125" style="7" customWidth="1"/>
    <col min="1507" max="1507" width="52.1640625" style="7" customWidth="1"/>
    <col min="1508" max="1508" width="19.83203125" style="7" customWidth="1"/>
    <col min="1509" max="1514" width="0" style="7" hidden="1" customWidth="1"/>
    <col min="1515" max="1515" width="13.6640625" style="7" customWidth="1"/>
    <col min="1516" max="1516" width="10.83203125" style="7" customWidth="1"/>
    <col min="1517" max="1517" width="0" style="7" hidden="1" customWidth="1"/>
    <col min="1518" max="1518" width="13.5" style="7" customWidth="1"/>
    <col min="1519" max="1521" width="0" style="7" hidden="1" customWidth="1"/>
    <col min="1522" max="1522" width="10.5" style="7" customWidth="1"/>
    <col min="1523" max="1523" width="9" style="7" customWidth="1"/>
    <col min="1524" max="1526" width="9.1640625" style="7"/>
    <col min="1527" max="1527" width="19.83203125" style="7" customWidth="1"/>
    <col min="1528" max="1528" width="13.5" style="7" customWidth="1"/>
    <col min="1529" max="1761" width="9.1640625" style="7"/>
    <col min="1762" max="1762" width="4.33203125" style="7" customWidth="1"/>
    <col min="1763" max="1763" width="52.1640625" style="7" customWidth="1"/>
    <col min="1764" max="1764" width="19.83203125" style="7" customWidth="1"/>
    <col min="1765" max="1770" width="0" style="7" hidden="1" customWidth="1"/>
    <col min="1771" max="1771" width="13.6640625" style="7" customWidth="1"/>
    <col min="1772" max="1772" width="10.83203125" style="7" customWidth="1"/>
    <col min="1773" max="1773" width="0" style="7" hidden="1" customWidth="1"/>
    <col min="1774" max="1774" width="13.5" style="7" customWidth="1"/>
    <col min="1775" max="1777" width="0" style="7" hidden="1" customWidth="1"/>
    <col min="1778" max="1778" width="10.5" style="7" customWidth="1"/>
    <col min="1779" max="1779" width="9" style="7" customWidth="1"/>
    <col min="1780" max="1782" width="9.1640625" style="7"/>
    <col min="1783" max="1783" width="19.83203125" style="7" customWidth="1"/>
    <col min="1784" max="1784" width="13.5" style="7" customWidth="1"/>
    <col min="1785" max="2017" width="9.1640625" style="7"/>
    <col min="2018" max="2018" width="4.33203125" style="7" customWidth="1"/>
    <col min="2019" max="2019" width="52.1640625" style="7" customWidth="1"/>
    <col min="2020" max="2020" width="19.83203125" style="7" customWidth="1"/>
    <col min="2021" max="2026" width="0" style="7" hidden="1" customWidth="1"/>
    <col min="2027" max="2027" width="13.6640625" style="7" customWidth="1"/>
    <col min="2028" max="2028" width="10.83203125" style="7" customWidth="1"/>
    <col min="2029" max="2029" width="0" style="7" hidden="1" customWidth="1"/>
    <col min="2030" max="2030" width="13.5" style="7" customWidth="1"/>
    <col min="2031" max="2033" width="0" style="7" hidden="1" customWidth="1"/>
    <col min="2034" max="2034" width="10.5" style="7" customWidth="1"/>
    <col min="2035" max="2035" width="9" style="7" customWidth="1"/>
    <col min="2036" max="2038" width="9.1640625" style="7"/>
    <col min="2039" max="2039" width="19.83203125" style="7" customWidth="1"/>
    <col min="2040" max="2040" width="13.5" style="7" customWidth="1"/>
    <col min="2041" max="2273" width="9.1640625" style="7"/>
    <col min="2274" max="2274" width="4.33203125" style="7" customWidth="1"/>
    <col min="2275" max="2275" width="52.1640625" style="7" customWidth="1"/>
    <col min="2276" max="2276" width="19.83203125" style="7" customWidth="1"/>
    <col min="2277" max="2282" width="0" style="7" hidden="1" customWidth="1"/>
    <col min="2283" max="2283" width="13.6640625" style="7" customWidth="1"/>
    <col min="2284" max="2284" width="10.83203125" style="7" customWidth="1"/>
    <col min="2285" max="2285" width="0" style="7" hidden="1" customWidth="1"/>
    <col min="2286" max="2286" width="13.5" style="7" customWidth="1"/>
    <col min="2287" max="2289" width="0" style="7" hidden="1" customWidth="1"/>
    <col min="2290" max="2290" width="10.5" style="7" customWidth="1"/>
    <col min="2291" max="2291" width="9" style="7" customWidth="1"/>
    <col min="2292" max="2294" width="9.1640625" style="7"/>
    <col min="2295" max="2295" width="19.83203125" style="7" customWidth="1"/>
    <col min="2296" max="2296" width="13.5" style="7" customWidth="1"/>
    <col min="2297" max="2529" width="9.1640625" style="7"/>
    <col min="2530" max="2530" width="4.33203125" style="7" customWidth="1"/>
    <col min="2531" max="2531" width="52.1640625" style="7" customWidth="1"/>
    <col min="2532" max="2532" width="19.83203125" style="7" customWidth="1"/>
    <col min="2533" max="2538" width="0" style="7" hidden="1" customWidth="1"/>
    <col min="2539" max="2539" width="13.6640625" style="7" customWidth="1"/>
    <col min="2540" max="2540" width="10.83203125" style="7" customWidth="1"/>
    <col min="2541" max="2541" width="0" style="7" hidden="1" customWidth="1"/>
    <col min="2542" max="2542" width="13.5" style="7" customWidth="1"/>
    <col min="2543" max="2545" width="0" style="7" hidden="1" customWidth="1"/>
    <col min="2546" max="2546" width="10.5" style="7" customWidth="1"/>
    <col min="2547" max="2547" width="9" style="7" customWidth="1"/>
    <col min="2548" max="2550" width="9.1640625" style="7"/>
    <col min="2551" max="2551" width="19.83203125" style="7" customWidth="1"/>
    <col min="2552" max="2552" width="13.5" style="7" customWidth="1"/>
    <col min="2553" max="2785" width="9.1640625" style="7"/>
    <col min="2786" max="2786" width="4.33203125" style="7" customWidth="1"/>
    <col min="2787" max="2787" width="52.1640625" style="7" customWidth="1"/>
    <col min="2788" max="2788" width="19.83203125" style="7" customWidth="1"/>
    <col min="2789" max="2794" width="0" style="7" hidden="1" customWidth="1"/>
    <col min="2795" max="2795" width="13.6640625" style="7" customWidth="1"/>
    <col min="2796" max="2796" width="10.83203125" style="7" customWidth="1"/>
    <col min="2797" max="2797" width="0" style="7" hidden="1" customWidth="1"/>
    <col min="2798" max="2798" width="13.5" style="7" customWidth="1"/>
    <col min="2799" max="2801" width="0" style="7" hidden="1" customWidth="1"/>
    <col min="2802" max="2802" width="10.5" style="7" customWidth="1"/>
    <col min="2803" max="2803" width="9" style="7" customWidth="1"/>
    <col min="2804" max="2806" width="9.1640625" style="7"/>
    <col min="2807" max="2807" width="19.83203125" style="7" customWidth="1"/>
    <col min="2808" max="2808" width="13.5" style="7" customWidth="1"/>
    <col min="2809" max="3041" width="9.1640625" style="7"/>
    <col min="3042" max="3042" width="4.33203125" style="7" customWidth="1"/>
    <col min="3043" max="3043" width="52.1640625" style="7" customWidth="1"/>
    <col min="3044" max="3044" width="19.83203125" style="7" customWidth="1"/>
    <col min="3045" max="3050" width="0" style="7" hidden="1" customWidth="1"/>
    <col min="3051" max="3051" width="13.6640625" style="7" customWidth="1"/>
    <col min="3052" max="3052" width="10.83203125" style="7" customWidth="1"/>
    <col min="3053" max="3053" width="0" style="7" hidden="1" customWidth="1"/>
    <col min="3054" max="3054" width="13.5" style="7" customWidth="1"/>
    <col min="3055" max="3057" width="0" style="7" hidden="1" customWidth="1"/>
    <col min="3058" max="3058" width="10.5" style="7" customWidth="1"/>
    <col min="3059" max="3059" width="9" style="7" customWidth="1"/>
    <col min="3060" max="3062" width="9.1640625" style="7"/>
    <col min="3063" max="3063" width="19.83203125" style="7" customWidth="1"/>
    <col min="3064" max="3064" width="13.5" style="7" customWidth="1"/>
    <col min="3065" max="3297" width="9.1640625" style="7"/>
    <col min="3298" max="3298" width="4.33203125" style="7" customWidth="1"/>
    <col min="3299" max="3299" width="52.1640625" style="7" customWidth="1"/>
    <col min="3300" max="3300" width="19.83203125" style="7" customWidth="1"/>
    <col min="3301" max="3306" width="0" style="7" hidden="1" customWidth="1"/>
    <col min="3307" max="3307" width="13.6640625" style="7" customWidth="1"/>
    <col min="3308" max="3308" width="10.83203125" style="7" customWidth="1"/>
    <col min="3309" max="3309" width="0" style="7" hidden="1" customWidth="1"/>
    <col min="3310" max="3310" width="13.5" style="7" customWidth="1"/>
    <col min="3311" max="3313" width="0" style="7" hidden="1" customWidth="1"/>
    <col min="3314" max="3314" width="10.5" style="7" customWidth="1"/>
    <col min="3315" max="3315" width="9" style="7" customWidth="1"/>
    <col min="3316" max="3318" width="9.1640625" style="7"/>
    <col min="3319" max="3319" width="19.83203125" style="7" customWidth="1"/>
    <col min="3320" max="3320" width="13.5" style="7" customWidth="1"/>
    <col min="3321" max="3553" width="9.1640625" style="7"/>
    <col min="3554" max="3554" width="4.33203125" style="7" customWidth="1"/>
    <col min="3555" max="3555" width="52.1640625" style="7" customWidth="1"/>
    <col min="3556" max="3556" width="19.83203125" style="7" customWidth="1"/>
    <col min="3557" max="3562" width="0" style="7" hidden="1" customWidth="1"/>
    <col min="3563" max="3563" width="13.6640625" style="7" customWidth="1"/>
    <col min="3564" max="3564" width="10.83203125" style="7" customWidth="1"/>
    <col min="3565" max="3565" width="0" style="7" hidden="1" customWidth="1"/>
    <col min="3566" max="3566" width="13.5" style="7" customWidth="1"/>
    <col min="3567" max="3569" width="0" style="7" hidden="1" customWidth="1"/>
    <col min="3570" max="3570" width="10.5" style="7" customWidth="1"/>
    <col min="3571" max="3571" width="9" style="7" customWidth="1"/>
    <col min="3572" max="3574" width="9.1640625" style="7"/>
    <col min="3575" max="3575" width="19.83203125" style="7" customWidth="1"/>
    <col min="3576" max="3576" width="13.5" style="7" customWidth="1"/>
    <col min="3577" max="3809" width="9.1640625" style="7"/>
    <col min="3810" max="3810" width="4.33203125" style="7" customWidth="1"/>
    <col min="3811" max="3811" width="52.1640625" style="7" customWidth="1"/>
    <col min="3812" max="3812" width="19.83203125" style="7" customWidth="1"/>
    <col min="3813" max="3818" width="0" style="7" hidden="1" customWidth="1"/>
    <col min="3819" max="3819" width="13.6640625" style="7" customWidth="1"/>
    <col min="3820" max="3820" width="10.83203125" style="7" customWidth="1"/>
    <col min="3821" max="3821" width="0" style="7" hidden="1" customWidth="1"/>
    <col min="3822" max="3822" width="13.5" style="7" customWidth="1"/>
    <col min="3823" max="3825" width="0" style="7" hidden="1" customWidth="1"/>
    <col min="3826" max="3826" width="10.5" style="7" customWidth="1"/>
    <col min="3827" max="3827" width="9" style="7" customWidth="1"/>
    <col min="3828" max="3830" width="9.1640625" style="7"/>
    <col min="3831" max="3831" width="19.83203125" style="7" customWidth="1"/>
    <col min="3832" max="3832" width="13.5" style="7" customWidth="1"/>
    <col min="3833" max="4065" width="9.1640625" style="7"/>
    <col min="4066" max="4066" width="4.33203125" style="7" customWidth="1"/>
    <col min="4067" max="4067" width="52.1640625" style="7" customWidth="1"/>
    <col min="4068" max="4068" width="19.83203125" style="7" customWidth="1"/>
    <col min="4069" max="4074" width="0" style="7" hidden="1" customWidth="1"/>
    <col min="4075" max="4075" width="13.6640625" style="7" customWidth="1"/>
    <col min="4076" max="4076" width="10.83203125" style="7" customWidth="1"/>
    <col min="4077" max="4077" width="0" style="7" hidden="1" customWidth="1"/>
    <col min="4078" max="4078" width="13.5" style="7" customWidth="1"/>
    <col min="4079" max="4081" width="0" style="7" hidden="1" customWidth="1"/>
    <col min="4082" max="4082" width="10.5" style="7" customWidth="1"/>
    <col min="4083" max="4083" width="9" style="7" customWidth="1"/>
    <col min="4084" max="4086" width="9.1640625" style="7"/>
    <col min="4087" max="4087" width="19.83203125" style="7" customWidth="1"/>
    <col min="4088" max="4088" width="13.5" style="7" customWidth="1"/>
    <col min="4089" max="4321" width="9.1640625" style="7"/>
    <col min="4322" max="4322" width="4.33203125" style="7" customWidth="1"/>
    <col min="4323" max="4323" width="52.1640625" style="7" customWidth="1"/>
    <col min="4324" max="4324" width="19.83203125" style="7" customWidth="1"/>
    <col min="4325" max="4330" width="0" style="7" hidden="1" customWidth="1"/>
    <col min="4331" max="4331" width="13.6640625" style="7" customWidth="1"/>
    <col min="4332" max="4332" width="10.83203125" style="7" customWidth="1"/>
    <col min="4333" max="4333" width="0" style="7" hidden="1" customWidth="1"/>
    <col min="4334" max="4334" width="13.5" style="7" customWidth="1"/>
    <col min="4335" max="4337" width="0" style="7" hidden="1" customWidth="1"/>
    <col min="4338" max="4338" width="10.5" style="7" customWidth="1"/>
    <col min="4339" max="4339" width="9" style="7" customWidth="1"/>
    <col min="4340" max="4342" width="9.1640625" style="7"/>
    <col min="4343" max="4343" width="19.83203125" style="7" customWidth="1"/>
    <col min="4344" max="4344" width="13.5" style="7" customWidth="1"/>
    <col min="4345" max="4577" width="9.1640625" style="7"/>
    <col min="4578" max="4578" width="4.33203125" style="7" customWidth="1"/>
    <col min="4579" max="4579" width="52.1640625" style="7" customWidth="1"/>
    <col min="4580" max="4580" width="19.83203125" style="7" customWidth="1"/>
    <col min="4581" max="4586" width="0" style="7" hidden="1" customWidth="1"/>
    <col min="4587" max="4587" width="13.6640625" style="7" customWidth="1"/>
    <col min="4588" max="4588" width="10.83203125" style="7" customWidth="1"/>
    <col min="4589" max="4589" width="0" style="7" hidden="1" customWidth="1"/>
    <col min="4590" max="4590" width="13.5" style="7" customWidth="1"/>
    <col min="4591" max="4593" width="0" style="7" hidden="1" customWidth="1"/>
    <col min="4594" max="4594" width="10.5" style="7" customWidth="1"/>
    <col min="4595" max="4595" width="9" style="7" customWidth="1"/>
    <col min="4596" max="4598" width="9.1640625" style="7"/>
    <col min="4599" max="4599" width="19.83203125" style="7" customWidth="1"/>
    <col min="4600" max="4600" width="13.5" style="7" customWidth="1"/>
    <col min="4601" max="4833" width="9.1640625" style="7"/>
    <col min="4834" max="4834" width="4.33203125" style="7" customWidth="1"/>
    <col min="4835" max="4835" width="52.1640625" style="7" customWidth="1"/>
    <col min="4836" max="4836" width="19.83203125" style="7" customWidth="1"/>
    <col min="4837" max="4842" width="0" style="7" hidden="1" customWidth="1"/>
    <col min="4843" max="4843" width="13.6640625" style="7" customWidth="1"/>
    <col min="4844" max="4844" width="10.83203125" style="7" customWidth="1"/>
    <col min="4845" max="4845" width="0" style="7" hidden="1" customWidth="1"/>
    <col min="4846" max="4846" width="13.5" style="7" customWidth="1"/>
    <col min="4847" max="4849" width="0" style="7" hidden="1" customWidth="1"/>
    <col min="4850" max="4850" width="10.5" style="7" customWidth="1"/>
    <col min="4851" max="4851" width="9" style="7" customWidth="1"/>
    <col min="4852" max="4854" width="9.1640625" style="7"/>
    <col min="4855" max="4855" width="19.83203125" style="7" customWidth="1"/>
    <col min="4856" max="4856" width="13.5" style="7" customWidth="1"/>
    <col min="4857" max="5089" width="9.1640625" style="7"/>
    <col min="5090" max="5090" width="4.33203125" style="7" customWidth="1"/>
    <col min="5091" max="5091" width="52.1640625" style="7" customWidth="1"/>
    <col min="5092" max="5092" width="19.83203125" style="7" customWidth="1"/>
    <col min="5093" max="5098" width="0" style="7" hidden="1" customWidth="1"/>
    <col min="5099" max="5099" width="13.6640625" style="7" customWidth="1"/>
    <col min="5100" max="5100" width="10.83203125" style="7" customWidth="1"/>
    <col min="5101" max="5101" width="0" style="7" hidden="1" customWidth="1"/>
    <col min="5102" max="5102" width="13.5" style="7" customWidth="1"/>
    <col min="5103" max="5105" width="0" style="7" hidden="1" customWidth="1"/>
    <col min="5106" max="5106" width="10.5" style="7" customWidth="1"/>
    <col min="5107" max="5107" width="9" style="7" customWidth="1"/>
    <col min="5108" max="5110" width="9.1640625" style="7"/>
    <col min="5111" max="5111" width="19.83203125" style="7" customWidth="1"/>
    <col min="5112" max="5112" width="13.5" style="7" customWidth="1"/>
    <col min="5113" max="5345" width="9.1640625" style="7"/>
    <col min="5346" max="5346" width="4.33203125" style="7" customWidth="1"/>
    <col min="5347" max="5347" width="52.1640625" style="7" customWidth="1"/>
    <col min="5348" max="5348" width="19.83203125" style="7" customWidth="1"/>
    <col min="5349" max="5354" width="0" style="7" hidden="1" customWidth="1"/>
    <col min="5355" max="5355" width="13.6640625" style="7" customWidth="1"/>
    <col min="5356" max="5356" width="10.83203125" style="7" customWidth="1"/>
    <col min="5357" max="5357" width="0" style="7" hidden="1" customWidth="1"/>
    <col min="5358" max="5358" width="13.5" style="7" customWidth="1"/>
    <col min="5359" max="5361" width="0" style="7" hidden="1" customWidth="1"/>
    <col min="5362" max="5362" width="10.5" style="7" customWidth="1"/>
    <col min="5363" max="5363" width="9" style="7" customWidth="1"/>
    <col min="5364" max="5366" width="9.1640625" style="7"/>
    <col min="5367" max="5367" width="19.83203125" style="7" customWidth="1"/>
    <col min="5368" max="5368" width="13.5" style="7" customWidth="1"/>
    <col min="5369" max="5601" width="9.1640625" style="7"/>
    <col min="5602" max="5602" width="4.33203125" style="7" customWidth="1"/>
    <col min="5603" max="5603" width="52.1640625" style="7" customWidth="1"/>
    <col min="5604" max="5604" width="19.83203125" style="7" customWidth="1"/>
    <col min="5605" max="5610" width="0" style="7" hidden="1" customWidth="1"/>
    <col min="5611" max="5611" width="13.6640625" style="7" customWidth="1"/>
    <col min="5612" max="5612" width="10.83203125" style="7" customWidth="1"/>
    <col min="5613" max="5613" width="0" style="7" hidden="1" customWidth="1"/>
    <col min="5614" max="5614" width="13.5" style="7" customWidth="1"/>
    <col min="5615" max="5617" width="0" style="7" hidden="1" customWidth="1"/>
    <col min="5618" max="5618" width="10.5" style="7" customWidth="1"/>
    <col min="5619" max="5619" width="9" style="7" customWidth="1"/>
    <col min="5620" max="5622" width="9.1640625" style="7"/>
    <col min="5623" max="5623" width="19.83203125" style="7" customWidth="1"/>
    <col min="5624" max="5624" width="13.5" style="7" customWidth="1"/>
    <col min="5625" max="5857" width="9.1640625" style="7"/>
    <col min="5858" max="5858" width="4.33203125" style="7" customWidth="1"/>
    <col min="5859" max="5859" width="52.1640625" style="7" customWidth="1"/>
    <col min="5860" max="5860" width="19.83203125" style="7" customWidth="1"/>
    <col min="5861" max="5866" width="0" style="7" hidden="1" customWidth="1"/>
    <col min="5867" max="5867" width="13.6640625" style="7" customWidth="1"/>
    <col min="5868" max="5868" width="10.83203125" style="7" customWidth="1"/>
    <col min="5869" max="5869" width="0" style="7" hidden="1" customWidth="1"/>
    <col min="5870" max="5870" width="13.5" style="7" customWidth="1"/>
    <col min="5871" max="5873" width="0" style="7" hidden="1" customWidth="1"/>
    <col min="5874" max="5874" width="10.5" style="7" customWidth="1"/>
    <col min="5875" max="5875" width="9" style="7" customWidth="1"/>
    <col min="5876" max="5878" width="9.1640625" style="7"/>
    <col min="5879" max="5879" width="19.83203125" style="7" customWidth="1"/>
    <col min="5880" max="5880" width="13.5" style="7" customWidth="1"/>
    <col min="5881" max="6113" width="9.1640625" style="7"/>
    <col min="6114" max="6114" width="4.33203125" style="7" customWidth="1"/>
    <col min="6115" max="6115" width="52.1640625" style="7" customWidth="1"/>
    <col min="6116" max="6116" width="19.83203125" style="7" customWidth="1"/>
    <col min="6117" max="6122" width="0" style="7" hidden="1" customWidth="1"/>
    <col min="6123" max="6123" width="13.6640625" style="7" customWidth="1"/>
    <col min="6124" max="6124" width="10.83203125" style="7" customWidth="1"/>
    <col min="6125" max="6125" width="0" style="7" hidden="1" customWidth="1"/>
    <col min="6126" max="6126" width="13.5" style="7" customWidth="1"/>
    <col min="6127" max="6129" width="0" style="7" hidden="1" customWidth="1"/>
    <col min="6130" max="6130" width="10.5" style="7" customWidth="1"/>
    <col min="6131" max="6131" width="9" style="7" customWidth="1"/>
    <col min="6132" max="6134" width="9.1640625" style="7"/>
    <col min="6135" max="6135" width="19.83203125" style="7" customWidth="1"/>
    <col min="6136" max="6136" width="13.5" style="7" customWidth="1"/>
    <col min="6137" max="6369" width="9.1640625" style="7"/>
    <col min="6370" max="6370" width="4.33203125" style="7" customWidth="1"/>
    <col min="6371" max="6371" width="52.1640625" style="7" customWidth="1"/>
    <col min="6372" max="6372" width="19.83203125" style="7" customWidth="1"/>
    <col min="6373" max="6378" width="0" style="7" hidden="1" customWidth="1"/>
    <col min="6379" max="6379" width="13.6640625" style="7" customWidth="1"/>
    <col min="6380" max="6380" width="10.83203125" style="7" customWidth="1"/>
    <col min="6381" max="6381" width="0" style="7" hidden="1" customWidth="1"/>
    <col min="6382" max="6382" width="13.5" style="7" customWidth="1"/>
    <col min="6383" max="6385" width="0" style="7" hidden="1" customWidth="1"/>
    <col min="6386" max="6386" width="10.5" style="7" customWidth="1"/>
    <col min="6387" max="6387" width="9" style="7" customWidth="1"/>
    <col min="6388" max="6390" width="9.1640625" style="7"/>
    <col min="6391" max="6391" width="19.83203125" style="7" customWidth="1"/>
    <col min="6392" max="6392" width="13.5" style="7" customWidth="1"/>
    <col min="6393" max="6625" width="9.1640625" style="7"/>
    <col min="6626" max="6626" width="4.33203125" style="7" customWidth="1"/>
    <col min="6627" max="6627" width="52.1640625" style="7" customWidth="1"/>
    <col min="6628" max="6628" width="19.83203125" style="7" customWidth="1"/>
    <col min="6629" max="6634" width="0" style="7" hidden="1" customWidth="1"/>
    <col min="6635" max="6635" width="13.6640625" style="7" customWidth="1"/>
    <col min="6636" max="6636" width="10.83203125" style="7" customWidth="1"/>
    <col min="6637" max="6637" width="0" style="7" hidden="1" customWidth="1"/>
    <col min="6638" max="6638" width="13.5" style="7" customWidth="1"/>
    <col min="6639" max="6641" width="0" style="7" hidden="1" customWidth="1"/>
    <col min="6642" max="6642" width="10.5" style="7" customWidth="1"/>
    <col min="6643" max="6643" width="9" style="7" customWidth="1"/>
    <col min="6644" max="6646" width="9.1640625" style="7"/>
    <col min="6647" max="6647" width="19.83203125" style="7" customWidth="1"/>
    <col min="6648" max="6648" width="13.5" style="7" customWidth="1"/>
    <col min="6649" max="6881" width="9.1640625" style="7"/>
    <col min="6882" max="6882" width="4.33203125" style="7" customWidth="1"/>
    <col min="6883" max="6883" width="52.1640625" style="7" customWidth="1"/>
    <col min="6884" max="6884" width="19.83203125" style="7" customWidth="1"/>
    <col min="6885" max="6890" width="0" style="7" hidden="1" customWidth="1"/>
    <col min="6891" max="6891" width="13.6640625" style="7" customWidth="1"/>
    <col min="6892" max="6892" width="10.83203125" style="7" customWidth="1"/>
    <col min="6893" max="6893" width="0" style="7" hidden="1" customWidth="1"/>
    <col min="6894" max="6894" width="13.5" style="7" customWidth="1"/>
    <col min="6895" max="6897" width="0" style="7" hidden="1" customWidth="1"/>
    <col min="6898" max="6898" width="10.5" style="7" customWidth="1"/>
    <col min="6899" max="6899" width="9" style="7" customWidth="1"/>
    <col min="6900" max="6902" width="9.1640625" style="7"/>
    <col min="6903" max="6903" width="19.83203125" style="7" customWidth="1"/>
    <col min="6904" max="6904" width="13.5" style="7" customWidth="1"/>
    <col min="6905" max="7137" width="9.1640625" style="7"/>
    <col min="7138" max="7138" width="4.33203125" style="7" customWidth="1"/>
    <col min="7139" max="7139" width="52.1640625" style="7" customWidth="1"/>
    <col min="7140" max="7140" width="19.83203125" style="7" customWidth="1"/>
    <col min="7141" max="7146" width="0" style="7" hidden="1" customWidth="1"/>
    <col min="7147" max="7147" width="13.6640625" style="7" customWidth="1"/>
    <col min="7148" max="7148" width="10.83203125" style="7" customWidth="1"/>
    <col min="7149" max="7149" width="0" style="7" hidden="1" customWidth="1"/>
    <col min="7150" max="7150" width="13.5" style="7" customWidth="1"/>
    <col min="7151" max="7153" width="0" style="7" hidden="1" customWidth="1"/>
    <col min="7154" max="7154" width="10.5" style="7" customWidth="1"/>
    <col min="7155" max="7155" width="9" style="7" customWidth="1"/>
    <col min="7156" max="7158" width="9.1640625" style="7"/>
    <col min="7159" max="7159" width="19.83203125" style="7" customWidth="1"/>
    <col min="7160" max="7160" width="13.5" style="7" customWidth="1"/>
    <col min="7161" max="7393" width="9.1640625" style="7"/>
    <col min="7394" max="7394" width="4.33203125" style="7" customWidth="1"/>
    <col min="7395" max="7395" width="52.1640625" style="7" customWidth="1"/>
    <col min="7396" max="7396" width="19.83203125" style="7" customWidth="1"/>
    <col min="7397" max="7402" width="0" style="7" hidden="1" customWidth="1"/>
    <col min="7403" max="7403" width="13.6640625" style="7" customWidth="1"/>
    <col min="7404" max="7404" width="10.83203125" style="7" customWidth="1"/>
    <col min="7405" max="7405" width="0" style="7" hidden="1" customWidth="1"/>
    <col min="7406" max="7406" width="13.5" style="7" customWidth="1"/>
    <col min="7407" max="7409" width="0" style="7" hidden="1" customWidth="1"/>
    <col min="7410" max="7410" width="10.5" style="7" customWidth="1"/>
    <col min="7411" max="7411" width="9" style="7" customWidth="1"/>
    <col min="7412" max="7414" width="9.1640625" style="7"/>
    <col min="7415" max="7415" width="19.83203125" style="7" customWidth="1"/>
    <col min="7416" max="7416" width="13.5" style="7" customWidth="1"/>
    <col min="7417" max="7649" width="9.1640625" style="7"/>
    <col min="7650" max="7650" width="4.33203125" style="7" customWidth="1"/>
    <col min="7651" max="7651" width="52.1640625" style="7" customWidth="1"/>
    <col min="7652" max="7652" width="19.83203125" style="7" customWidth="1"/>
    <col min="7653" max="7658" width="0" style="7" hidden="1" customWidth="1"/>
    <col min="7659" max="7659" width="13.6640625" style="7" customWidth="1"/>
    <col min="7660" max="7660" width="10.83203125" style="7" customWidth="1"/>
    <col min="7661" max="7661" width="0" style="7" hidden="1" customWidth="1"/>
    <col min="7662" max="7662" width="13.5" style="7" customWidth="1"/>
    <col min="7663" max="7665" width="0" style="7" hidden="1" customWidth="1"/>
    <col min="7666" max="7666" width="10.5" style="7" customWidth="1"/>
    <col min="7667" max="7667" width="9" style="7" customWidth="1"/>
    <col min="7668" max="7670" width="9.1640625" style="7"/>
    <col min="7671" max="7671" width="19.83203125" style="7" customWidth="1"/>
    <col min="7672" max="7672" width="13.5" style="7" customWidth="1"/>
    <col min="7673" max="7905" width="9.1640625" style="7"/>
    <col min="7906" max="7906" width="4.33203125" style="7" customWidth="1"/>
    <col min="7907" max="7907" width="52.1640625" style="7" customWidth="1"/>
    <col min="7908" max="7908" width="19.83203125" style="7" customWidth="1"/>
    <col min="7909" max="7914" width="0" style="7" hidden="1" customWidth="1"/>
    <col min="7915" max="7915" width="13.6640625" style="7" customWidth="1"/>
    <col min="7916" max="7916" width="10.83203125" style="7" customWidth="1"/>
    <col min="7917" max="7917" width="0" style="7" hidden="1" customWidth="1"/>
    <col min="7918" max="7918" width="13.5" style="7" customWidth="1"/>
    <col min="7919" max="7921" width="0" style="7" hidden="1" customWidth="1"/>
    <col min="7922" max="7922" width="10.5" style="7" customWidth="1"/>
    <col min="7923" max="7923" width="9" style="7" customWidth="1"/>
    <col min="7924" max="7926" width="9.1640625" style="7"/>
    <col min="7927" max="7927" width="19.83203125" style="7" customWidth="1"/>
    <col min="7928" max="7928" width="13.5" style="7" customWidth="1"/>
    <col min="7929" max="8161" width="9.1640625" style="7"/>
    <col min="8162" max="8162" width="4.33203125" style="7" customWidth="1"/>
    <col min="8163" max="8163" width="52.1640625" style="7" customWidth="1"/>
    <col min="8164" max="8164" width="19.83203125" style="7" customWidth="1"/>
    <col min="8165" max="8170" width="0" style="7" hidden="1" customWidth="1"/>
    <col min="8171" max="8171" width="13.6640625" style="7" customWidth="1"/>
    <col min="8172" max="8172" width="10.83203125" style="7" customWidth="1"/>
    <col min="8173" max="8173" width="0" style="7" hidden="1" customWidth="1"/>
    <col min="8174" max="8174" width="13.5" style="7" customWidth="1"/>
    <col min="8175" max="8177" width="0" style="7" hidden="1" customWidth="1"/>
    <col min="8178" max="8178" width="10.5" style="7" customWidth="1"/>
    <col min="8179" max="8179" width="9" style="7" customWidth="1"/>
    <col min="8180" max="8182" width="9.1640625" style="7"/>
    <col min="8183" max="8183" width="19.83203125" style="7" customWidth="1"/>
    <col min="8184" max="8184" width="13.5" style="7" customWidth="1"/>
    <col min="8185" max="8417" width="9.1640625" style="7"/>
    <col min="8418" max="8418" width="4.33203125" style="7" customWidth="1"/>
    <col min="8419" max="8419" width="52.1640625" style="7" customWidth="1"/>
    <col min="8420" max="8420" width="19.83203125" style="7" customWidth="1"/>
    <col min="8421" max="8426" width="0" style="7" hidden="1" customWidth="1"/>
    <col min="8427" max="8427" width="13.6640625" style="7" customWidth="1"/>
    <col min="8428" max="8428" width="10.83203125" style="7" customWidth="1"/>
    <col min="8429" max="8429" width="0" style="7" hidden="1" customWidth="1"/>
    <col min="8430" max="8430" width="13.5" style="7" customWidth="1"/>
    <col min="8431" max="8433" width="0" style="7" hidden="1" customWidth="1"/>
    <col min="8434" max="8434" width="10.5" style="7" customWidth="1"/>
    <col min="8435" max="8435" width="9" style="7" customWidth="1"/>
    <col min="8436" max="8438" width="9.1640625" style="7"/>
    <col min="8439" max="8439" width="19.83203125" style="7" customWidth="1"/>
    <col min="8440" max="8440" width="13.5" style="7" customWidth="1"/>
    <col min="8441" max="8673" width="9.1640625" style="7"/>
    <col min="8674" max="8674" width="4.33203125" style="7" customWidth="1"/>
    <col min="8675" max="8675" width="52.1640625" style="7" customWidth="1"/>
    <col min="8676" max="8676" width="19.83203125" style="7" customWidth="1"/>
    <col min="8677" max="8682" width="0" style="7" hidden="1" customWidth="1"/>
    <col min="8683" max="8683" width="13.6640625" style="7" customWidth="1"/>
    <col min="8684" max="8684" width="10.83203125" style="7" customWidth="1"/>
    <col min="8685" max="8685" width="0" style="7" hidden="1" customWidth="1"/>
    <col min="8686" max="8686" width="13.5" style="7" customWidth="1"/>
    <col min="8687" max="8689" width="0" style="7" hidden="1" customWidth="1"/>
    <col min="8690" max="8690" width="10.5" style="7" customWidth="1"/>
    <col min="8691" max="8691" width="9" style="7" customWidth="1"/>
    <col min="8692" max="8694" width="9.1640625" style="7"/>
    <col min="8695" max="8695" width="19.83203125" style="7" customWidth="1"/>
    <col min="8696" max="8696" width="13.5" style="7" customWidth="1"/>
    <col min="8697" max="8929" width="9.1640625" style="7"/>
    <col min="8930" max="8930" width="4.33203125" style="7" customWidth="1"/>
    <col min="8931" max="8931" width="52.1640625" style="7" customWidth="1"/>
    <col min="8932" max="8932" width="19.83203125" style="7" customWidth="1"/>
    <col min="8933" max="8938" width="0" style="7" hidden="1" customWidth="1"/>
    <col min="8939" max="8939" width="13.6640625" style="7" customWidth="1"/>
    <col min="8940" max="8940" width="10.83203125" style="7" customWidth="1"/>
    <col min="8941" max="8941" width="0" style="7" hidden="1" customWidth="1"/>
    <col min="8942" max="8942" width="13.5" style="7" customWidth="1"/>
    <col min="8943" max="8945" width="0" style="7" hidden="1" customWidth="1"/>
    <col min="8946" max="8946" width="10.5" style="7" customWidth="1"/>
    <col min="8947" max="8947" width="9" style="7" customWidth="1"/>
    <col min="8948" max="8950" width="9.1640625" style="7"/>
    <col min="8951" max="8951" width="19.83203125" style="7" customWidth="1"/>
    <col min="8952" max="8952" width="13.5" style="7" customWidth="1"/>
    <col min="8953" max="9185" width="9.1640625" style="7"/>
    <col min="9186" max="9186" width="4.33203125" style="7" customWidth="1"/>
    <col min="9187" max="9187" width="52.1640625" style="7" customWidth="1"/>
    <col min="9188" max="9188" width="19.83203125" style="7" customWidth="1"/>
    <col min="9189" max="9194" width="0" style="7" hidden="1" customWidth="1"/>
    <col min="9195" max="9195" width="13.6640625" style="7" customWidth="1"/>
    <col min="9196" max="9196" width="10.83203125" style="7" customWidth="1"/>
    <col min="9197" max="9197" width="0" style="7" hidden="1" customWidth="1"/>
    <col min="9198" max="9198" width="13.5" style="7" customWidth="1"/>
    <col min="9199" max="9201" width="0" style="7" hidden="1" customWidth="1"/>
    <col min="9202" max="9202" width="10.5" style="7" customWidth="1"/>
    <col min="9203" max="9203" width="9" style="7" customWidth="1"/>
    <col min="9204" max="9206" width="9.1640625" style="7"/>
    <col min="9207" max="9207" width="19.83203125" style="7" customWidth="1"/>
    <col min="9208" max="9208" width="13.5" style="7" customWidth="1"/>
    <col min="9209" max="9441" width="9.1640625" style="7"/>
    <col min="9442" max="9442" width="4.33203125" style="7" customWidth="1"/>
    <col min="9443" max="9443" width="52.1640625" style="7" customWidth="1"/>
    <col min="9444" max="9444" width="19.83203125" style="7" customWidth="1"/>
    <col min="9445" max="9450" width="0" style="7" hidden="1" customWidth="1"/>
    <col min="9451" max="9451" width="13.6640625" style="7" customWidth="1"/>
    <col min="9452" max="9452" width="10.83203125" style="7" customWidth="1"/>
    <col min="9453" max="9453" width="0" style="7" hidden="1" customWidth="1"/>
    <col min="9454" max="9454" width="13.5" style="7" customWidth="1"/>
    <col min="9455" max="9457" width="0" style="7" hidden="1" customWidth="1"/>
    <col min="9458" max="9458" width="10.5" style="7" customWidth="1"/>
    <col min="9459" max="9459" width="9" style="7" customWidth="1"/>
    <col min="9460" max="9462" width="9.1640625" style="7"/>
    <col min="9463" max="9463" width="19.83203125" style="7" customWidth="1"/>
    <col min="9464" max="9464" width="13.5" style="7" customWidth="1"/>
    <col min="9465" max="9697" width="9.1640625" style="7"/>
    <col min="9698" max="9698" width="4.33203125" style="7" customWidth="1"/>
    <col min="9699" max="9699" width="52.1640625" style="7" customWidth="1"/>
    <col min="9700" max="9700" width="19.83203125" style="7" customWidth="1"/>
    <col min="9701" max="9706" width="0" style="7" hidden="1" customWidth="1"/>
    <col min="9707" max="9707" width="13.6640625" style="7" customWidth="1"/>
    <col min="9708" max="9708" width="10.83203125" style="7" customWidth="1"/>
    <col min="9709" max="9709" width="0" style="7" hidden="1" customWidth="1"/>
    <col min="9710" max="9710" width="13.5" style="7" customWidth="1"/>
    <col min="9711" max="9713" width="0" style="7" hidden="1" customWidth="1"/>
    <col min="9714" max="9714" width="10.5" style="7" customWidth="1"/>
    <col min="9715" max="9715" width="9" style="7" customWidth="1"/>
    <col min="9716" max="9718" width="9.1640625" style="7"/>
    <col min="9719" max="9719" width="19.83203125" style="7" customWidth="1"/>
    <col min="9720" max="9720" width="13.5" style="7" customWidth="1"/>
    <col min="9721" max="9953" width="9.1640625" style="7"/>
    <col min="9954" max="9954" width="4.33203125" style="7" customWidth="1"/>
    <col min="9955" max="9955" width="52.1640625" style="7" customWidth="1"/>
    <col min="9956" max="9956" width="19.83203125" style="7" customWidth="1"/>
    <col min="9957" max="9962" width="0" style="7" hidden="1" customWidth="1"/>
    <col min="9963" max="9963" width="13.6640625" style="7" customWidth="1"/>
    <col min="9964" max="9964" width="10.83203125" style="7" customWidth="1"/>
    <col min="9965" max="9965" width="0" style="7" hidden="1" customWidth="1"/>
    <col min="9966" max="9966" width="13.5" style="7" customWidth="1"/>
    <col min="9967" max="9969" width="0" style="7" hidden="1" customWidth="1"/>
    <col min="9970" max="9970" width="10.5" style="7" customWidth="1"/>
    <col min="9971" max="9971" width="9" style="7" customWidth="1"/>
    <col min="9972" max="9974" width="9.1640625" style="7"/>
    <col min="9975" max="9975" width="19.83203125" style="7" customWidth="1"/>
    <col min="9976" max="9976" width="13.5" style="7" customWidth="1"/>
    <col min="9977" max="10209" width="9.1640625" style="7"/>
    <col min="10210" max="10210" width="4.33203125" style="7" customWidth="1"/>
    <col min="10211" max="10211" width="52.1640625" style="7" customWidth="1"/>
    <col min="10212" max="10212" width="19.83203125" style="7" customWidth="1"/>
    <col min="10213" max="10218" width="0" style="7" hidden="1" customWidth="1"/>
    <col min="10219" max="10219" width="13.6640625" style="7" customWidth="1"/>
    <col min="10220" max="10220" width="10.83203125" style="7" customWidth="1"/>
    <col min="10221" max="10221" width="0" style="7" hidden="1" customWidth="1"/>
    <col min="10222" max="10222" width="13.5" style="7" customWidth="1"/>
    <col min="10223" max="10225" width="0" style="7" hidden="1" customWidth="1"/>
    <col min="10226" max="10226" width="10.5" style="7" customWidth="1"/>
    <col min="10227" max="10227" width="9" style="7" customWidth="1"/>
    <col min="10228" max="10230" width="9.1640625" style="7"/>
    <col min="10231" max="10231" width="19.83203125" style="7" customWidth="1"/>
    <col min="10232" max="10232" width="13.5" style="7" customWidth="1"/>
    <col min="10233" max="10465" width="9.1640625" style="7"/>
    <col min="10466" max="10466" width="4.33203125" style="7" customWidth="1"/>
    <col min="10467" max="10467" width="52.1640625" style="7" customWidth="1"/>
    <col min="10468" max="10468" width="19.83203125" style="7" customWidth="1"/>
    <col min="10469" max="10474" width="0" style="7" hidden="1" customWidth="1"/>
    <col min="10475" max="10475" width="13.6640625" style="7" customWidth="1"/>
    <col min="10476" max="10476" width="10.83203125" style="7" customWidth="1"/>
    <col min="10477" max="10477" width="0" style="7" hidden="1" customWidth="1"/>
    <col min="10478" max="10478" width="13.5" style="7" customWidth="1"/>
    <col min="10479" max="10481" width="0" style="7" hidden="1" customWidth="1"/>
    <col min="10482" max="10482" width="10.5" style="7" customWidth="1"/>
    <col min="10483" max="10483" width="9" style="7" customWidth="1"/>
    <col min="10484" max="10486" width="9.1640625" style="7"/>
    <col min="10487" max="10487" width="19.83203125" style="7" customWidth="1"/>
    <col min="10488" max="10488" width="13.5" style="7" customWidth="1"/>
    <col min="10489" max="10721" width="9.1640625" style="7"/>
    <col min="10722" max="10722" width="4.33203125" style="7" customWidth="1"/>
    <col min="10723" max="10723" width="52.1640625" style="7" customWidth="1"/>
    <col min="10724" max="10724" width="19.83203125" style="7" customWidth="1"/>
    <col min="10725" max="10730" width="0" style="7" hidden="1" customWidth="1"/>
    <col min="10731" max="10731" width="13.6640625" style="7" customWidth="1"/>
    <col min="10732" max="10732" width="10.83203125" style="7" customWidth="1"/>
    <col min="10733" max="10733" width="0" style="7" hidden="1" customWidth="1"/>
    <col min="10734" max="10734" width="13.5" style="7" customWidth="1"/>
    <col min="10735" max="10737" width="0" style="7" hidden="1" customWidth="1"/>
    <col min="10738" max="10738" width="10.5" style="7" customWidth="1"/>
    <col min="10739" max="10739" width="9" style="7" customWidth="1"/>
    <col min="10740" max="10742" width="9.1640625" style="7"/>
    <col min="10743" max="10743" width="19.83203125" style="7" customWidth="1"/>
    <col min="10744" max="10744" width="13.5" style="7" customWidth="1"/>
    <col min="10745" max="10977" width="9.1640625" style="7"/>
    <col min="10978" max="10978" width="4.33203125" style="7" customWidth="1"/>
    <col min="10979" max="10979" width="52.1640625" style="7" customWidth="1"/>
    <col min="10980" max="10980" width="19.83203125" style="7" customWidth="1"/>
    <col min="10981" max="10986" width="0" style="7" hidden="1" customWidth="1"/>
    <col min="10987" max="10987" width="13.6640625" style="7" customWidth="1"/>
    <col min="10988" max="10988" width="10.83203125" style="7" customWidth="1"/>
    <col min="10989" max="10989" width="0" style="7" hidden="1" customWidth="1"/>
    <col min="10990" max="10990" width="13.5" style="7" customWidth="1"/>
    <col min="10991" max="10993" width="0" style="7" hidden="1" customWidth="1"/>
    <col min="10994" max="10994" width="10.5" style="7" customWidth="1"/>
    <col min="10995" max="10995" width="9" style="7" customWidth="1"/>
    <col min="10996" max="10998" width="9.1640625" style="7"/>
    <col min="10999" max="10999" width="19.83203125" style="7" customWidth="1"/>
    <col min="11000" max="11000" width="13.5" style="7" customWidth="1"/>
    <col min="11001" max="11233" width="9.1640625" style="7"/>
    <col min="11234" max="11234" width="4.33203125" style="7" customWidth="1"/>
    <col min="11235" max="11235" width="52.1640625" style="7" customWidth="1"/>
    <col min="11236" max="11236" width="19.83203125" style="7" customWidth="1"/>
    <col min="11237" max="11242" width="0" style="7" hidden="1" customWidth="1"/>
    <col min="11243" max="11243" width="13.6640625" style="7" customWidth="1"/>
    <col min="11244" max="11244" width="10.83203125" style="7" customWidth="1"/>
    <col min="11245" max="11245" width="0" style="7" hidden="1" customWidth="1"/>
    <col min="11246" max="11246" width="13.5" style="7" customWidth="1"/>
    <col min="11247" max="11249" width="0" style="7" hidden="1" customWidth="1"/>
    <col min="11250" max="11250" width="10.5" style="7" customWidth="1"/>
    <col min="11251" max="11251" width="9" style="7" customWidth="1"/>
    <col min="11252" max="11254" width="9.1640625" style="7"/>
    <col min="11255" max="11255" width="19.83203125" style="7" customWidth="1"/>
    <col min="11256" max="11256" width="13.5" style="7" customWidth="1"/>
    <col min="11257" max="11489" width="9.1640625" style="7"/>
    <col min="11490" max="11490" width="4.33203125" style="7" customWidth="1"/>
    <col min="11491" max="11491" width="52.1640625" style="7" customWidth="1"/>
    <col min="11492" max="11492" width="19.83203125" style="7" customWidth="1"/>
    <col min="11493" max="11498" width="0" style="7" hidden="1" customWidth="1"/>
    <col min="11499" max="11499" width="13.6640625" style="7" customWidth="1"/>
    <col min="11500" max="11500" width="10.83203125" style="7" customWidth="1"/>
    <col min="11501" max="11501" width="0" style="7" hidden="1" customWidth="1"/>
    <col min="11502" max="11502" width="13.5" style="7" customWidth="1"/>
    <col min="11503" max="11505" width="0" style="7" hidden="1" customWidth="1"/>
    <col min="11506" max="11506" width="10.5" style="7" customWidth="1"/>
    <col min="11507" max="11507" width="9" style="7" customWidth="1"/>
    <col min="11508" max="11510" width="9.1640625" style="7"/>
    <col min="11511" max="11511" width="19.83203125" style="7" customWidth="1"/>
    <col min="11512" max="11512" width="13.5" style="7" customWidth="1"/>
    <col min="11513" max="11745" width="9.1640625" style="7"/>
    <col min="11746" max="11746" width="4.33203125" style="7" customWidth="1"/>
    <col min="11747" max="11747" width="52.1640625" style="7" customWidth="1"/>
    <col min="11748" max="11748" width="19.83203125" style="7" customWidth="1"/>
    <col min="11749" max="11754" width="0" style="7" hidden="1" customWidth="1"/>
    <col min="11755" max="11755" width="13.6640625" style="7" customWidth="1"/>
    <col min="11756" max="11756" width="10.83203125" style="7" customWidth="1"/>
    <col min="11757" max="11757" width="0" style="7" hidden="1" customWidth="1"/>
    <col min="11758" max="11758" width="13.5" style="7" customWidth="1"/>
    <col min="11759" max="11761" width="0" style="7" hidden="1" customWidth="1"/>
    <col min="11762" max="11762" width="10.5" style="7" customWidth="1"/>
    <col min="11763" max="11763" width="9" style="7" customWidth="1"/>
    <col min="11764" max="11766" width="9.1640625" style="7"/>
    <col min="11767" max="11767" width="19.83203125" style="7" customWidth="1"/>
    <col min="11768" max="11768" width="13.5" style="7" customWidth="1"/>
    <col min="11769" max="12001" width="9.1640625" style="7"/>
    <col min="12002" max="12002" width="4.33203125" style="7" customWidth="1"/>
    <col min="12003" max="12003" width="52.1640625" style="7" customWidth="1"/>
    <col min="12004" max="12004" width="19.83203125" style="7" customWidth="1"/>
    <col min="12005" max="12010" width="0" style="7" hidden="1" customWidth="1"/>
    <col min="12011" max="12011" width="13.6640625" style="7" customWidth="1"/>
    <col min="12012" max="12012" width="10.83203125" style="7" customWidth="1"/>
    <col min="12013" max="12013" width="0" style="7" hidden="1" customWidth="1"/>
    <col min="12014" max="12014" width="13.5" style="7" customWidth="1"/>
    <col min="12015" max="12017" width="0" style="7" hidden="1" customWidth="1"/>
    <col min="12018" max="12018" width="10.5" style="7" customWidth="1"/>
    <col min="12019" max="12019" width="9" style="7" customWidth="1"/>
    <col min="12020" max="12022" width="9.1640625" style="7"/>
    <col min="12023" max="12023" width="19.83203125" style="7" customWidth="1"/>
    <col min="12024" max="12024" width="13.5" style="7" customWidth="1"/>
    <col min="12025" max="12257" width="9.1640625" style="7"/>
    <col min="12258" max="12258" width="4.33203125" style="7" customWidth="1"/>
    <col min="12259" max="12259" width="52.1640625" style="7" customWidth="1"/>
    <col min="12260" max="12260" width="19.83203125" style="7" customWidth="1"/>
    <col min="12261" max="12266" width="0" style="7" hidden="1" customWidth="1"/>
    <col min="12267" max="12267" width="13.6640625" style="7" customWidth="1"/>
    <col min="12268" max="12268" width="10.83203125" style="7" customWidth="1"/>
    <col min="12269" max="12269" width="0" style="7" hidden="1" customWidth="1"/>
    <col min="12270" max="12270" width="13.5" style="7" customWidth="1"/>
    <col min="12271" max="12273" width="0" style="7" hidden="1" customWidth="1"/>
    <col min="12274" max="12274" width="10.5" style="7" customWidth="1"/>
    <col min="12275" max="12275" width="9" style="7" customWidth="1"/>
    <col min="12276" max="12278" width="9.1640625" style="7"/>
    <col min="12279" max="12279" width="19.83203125" style="7" customWidth="1"/>
    <col min="12280" max="12280" width="13.5" style="7" customWidth="1"/>
    <col min="12281" max="12513" width="9.1640625" style="7"/>
    <col min="12514" max="12514" width="4.33203125" style="7" customWidth="1"/>
    <col min="12515" max="12515" width="52.1640625" style="7" customWidth="1"/>
    <col min="12516" max="12516" width="19.83203125" style="7" customWidth="1"/>
    <col min="12517" max="12522" width="0" style="7" hidden="1" customWidth="1"/>
    <col min="12523" max="12523" width="13.6640625" style="7" customWidth="1"/>
    <col min="12524" max="12524" width="10.83203125" style="7" customWidth="1"/>
    <col min="12525" max="12525" width="0" style="7" hidden="1" customWidth="1"/>
    <col min="12526" max="12526" width="13.5" style="7" customWidth="1"/>
    <col min="12527" max="12529" width="0" style="7" hidden="1" customWidth="1"/>
    <col min="12530" max="12530" width="10.5" style="7" customWidth="1"/>
    <col min="12531" max="12531" width="9" style="7" customWidth="1"/>
    <col min="12532" max="12534" width="9.1640625" style="7"/>
    <col min="12535" max="12535" width="19.83203125" style="7" customWidth="1"/>
    <col min="12536" max="12536" width="13.5" style="7" customWidth="1"/>
    <col min="12537" max="12769" width="9.1640625" style="7"/>
    <col min="12770" max="12770" width="4.33203125" style="7" customWidth="1"/>
    <col min="12771" max="12771" width="52.1640625" style="7" customWidth="1"/>
    <col min="12772" max="12772" width="19.83203125" style="7" customWidth="1"/>
    <col min="12773" max="12778" width="0" style="7" hidden="1" customWidth="1"/>
    <col min="12779" max="12779" width="13.6640625" style="7" customWidth="1"/>
    <col min="12780" max="12780" width="10.83203125" style="7" customWidth="1"/>
    <col min="12781" max="12781" width="0" style="7" hidden="1" customWidth="1"/>
    <col min="12782" max="12782" width="13.5" style="7" customWidth="1"/>
    <col min="12783" max="12785" width="0" style="7" hidden="1" customWidth="1"/>
    <col min="12786" max="12786" width="10.5" style="7" customWidth="1"/>
    <col min="12787" max="12787" width="9" style="7" customWidth="1"/>
    <col min="12788" max="12790" width="9.1640625" style="7"/>
    <col min="12791" max="12791" width="19.83203125" style="7" customWidth="1"/>
    <col min="12792" max="12792" width="13.5" style="7" customWidth="1"/>
    <col min="12793" max="13025" width="9.1640625" style="7"/>
    <col min="13026" max="13026" width="4.33203125" style="7" customWidth="1"/>
    <col min="13027" max="13027" width="52.1640625" style="7" customWidth="1"/>
    <col min="13028" max="13028" width="19.83203125" style="7" customWidth="1"/>
    <col min="13029" max="13034" width="0" style="7" hidden="1" customWidth="1"/>
    <col min="13035" max="13035" width="13.6640625" style="7" customWidth="1"/>
    <col min="13036" max="13036" width="10.83203125" style="7" customWidth="1"/>
    <col min="13037" max="13037" width="0" style="7" hidden="1" customWidth="1"/>
    <col min="13038" max="13038" width="13.5" style="7" customWidth="1"/>
    <col min="13039" max="13041" width="0" style="7" hidden="1" customWidth="1"/>
    <col min="13042" max="13042" width="10.5" style="7" customWidth="1"/>
    <col min="13043" max="13043" width="9" style="7" customWidth="1"/>
    <col min="13044" max="13046" width="9.1640625" style="7"/>
    <col min="13047" max="13047" width="19.83203125" style="7" customWidth="1"/>
    <col min="13048" max="13048" width="13.5" style="7" customWidth="1"/>
    <col min="13049" max="13281" width="9.1640625" style="7"/>
    <col min="13282" max="13282" width="4.33203125" style="7" customWidth="1"/>
    <col min="13283" max="13283" width="52.1640625" style="7" customWidth="1"/>
    <col min="13284" max="13284" width="19.83203125" style="7" customWidth="1"/>
    <col min="13285" max="13290" width="0" style="7" hidden="1" customWidth="1"/>
    <col min="13291" max="13291" width="13.6640625" style="7" customWidth="1"/>
    <col min="13292" max="13292" width="10.83203125" style="7" customWidth="1"/>
    <col min="13293" max="13293" width="0" style="7" hidden="1" customWidth="1"/>
    <col min="13294" max="13294" width="13.5" style="7" customWidth="1"/>
    <col min="13295" max="13297" width="0" style="7" hidden="1" customWidth="1"/>
    <col min="13298" max="13298" width="10.5" style="7" customWidth="1"/>
    <col min="13299" max="13299" width="9" style="7" customWidth="1"/>
    <col min="13300" max="13302" width="9.1640625" style="7"/>
    <col min="13303" max="13303" width="19.83203125" style="7" customWidth="1"/>
    <col min="13304" max="13304" width="13.5" style="7" customWidth="1"/>
    <col min="13305" max="13537" width="9.1640625" style="7"/>
    <col min="13538" max="13538" width="4.33203125" style="7" customWidth="1"/>
    <col min="13539" max="13539" width="52.1640625" style="7" customWidth="1"/>
    <col min="13540" max="13540" width="19.83203125" style="7" customWidth="1"/>
    <col min="13541" max="13546" width="0" style="7" hidden="1" customWidth="1"/>
    <col min="13547" max="13547" width="13.6640625" style="7" customWidth="1"/>
    <col min="13548" max="13548" width="10.83203125" style="7" customWidth="1"/>
    <col min="13549" max="13549" width="0" style="7" hidden="1" customWidth="1"/>
    <col min="13550" max="13550" width="13.5" style="7" customWidth="1"/>
    <col min="13551" max="13553" width="0" style="7" hidden="1" customWidth="1"/>
    <col min="13554" max="13554" width="10.5" style="7" customWidth="1"/>
    <col min="13555" max="13555" width="9" style="7" customWidth="1"/>
    <col min="13556" max="13558" width="9.1640625" style="7"/>
    <col min="13559" max="13559" width="19.83203125" style="7" customWidth="1"/>
    <col min="13560" max="13560" width="13.5" style="7" customWidth="1"/>
    <col min="13561" max="13793" width="9.1640625" style="7"/>
    <col min="13794" max="13794" width="4.33203125" style="7" customWidth="1"/>
    <col min="13795" max="13795" width="52.1640625" style="7" customWidth="1"/>
    <col min="13796" max="13796" width="19.83203125" style="7" customWidth="1"/>
    <col min="13797" max="13802" width="0" style="7" hidden="1" customWidth="1"/>
    <col min="13803" max="13803" width="13.6640625" style="7" customWidth="1"/>
    <col min="13804" max="13804" width="10.83203125" style="7" customWidth="1"/>
    <col min="13805" max="13805" width="0" style="7" hidden="1" customWidth="1"/>
    <col min="13806" max="13806" width="13.5" style="7" customWidth="1"/>
    <col min="13807" max="13809" width="0" style="7" hidden="1" customWidth="1"/>
    <col min="13810" max="13810" width="10.5" style="7" customWidth="1"/>
    <col min="13811" max="13811" width="9" style="7" customWidth="1"/>
    <col min="13812" max="13814" width="9.1640625" style="7"/>
    <col min="13815" max="13815" width="19.83203125" style="7" customWidth="1"/>
    <col min="13816" max="13816" width="13.5" style="7" customWidth="1"/>
    <col min="13817" max="14049" width="9.1640625" style="7"/>
    <col min="14050" max="14050" width="4.33203125" style="7" customWidth="1"/>
    <col min="14051" max="14051" width="52.1640625" style="7" customWidth="1"/>
    <col min="14052" max="14052" width="19.83203125" style="7" customWidth="1"/>
    <col min="14053" max="14058" width="0" style="7" hidden="1" customWidth="1"/>
    <col min="14059" max="14059" width="13.6640625" style="7" customWidth="1"/>
    <col min="14060" max="14060" width="10.83203125" style="7" customWidth="1"/>
    <col min="14061" max="14061" width="0" style="7" hidden="1" customWidth="1"/>
    <col min="14062" max="14062" width="13.5" style="7" customWidth="1"/>
    <col min="14063" max="14065" width="0" style="7" hidden="1" customWidth="1"/>
    <col min="14066" max="14066" width="10.5" style="7" customWidth="1"/>
    <col min="14067" max="14067" width="9" style="7" customWidth="1"/>
    <col min="14068" max="14070" width="9.1640625" style="7"/>
    <col min="14071" max="14071" width="19.83203125" style="7" customWidth="1"/>
    <col min="14072" max="14072" width="13.5" style="7" customWidth="1"/>
    <col min="14073" max="14305" width="9.1640625" style="7"/>
    <col min="14306" max="14306" width="4.33203125" style="7" customWidth="1"/>
    <col min="14307" max="14307" width="52.1640625" style="7" customWidth="1"/>
    <col min="14308" max="14308" width="19.83203125" style="7" customWidth="1"/>
    <col min="14309" max="14314" width="0" style="7" hidden="1" customWidth="1"/>
    <col min="14315" max="14315" width="13.6640625" style="7" customWidth="1"/>
    <col min="14316" max="14316" width="10.83203125" style="7" customWidth="1"/>
    <col min="14317" max="14317" width="0" style="7" hidden="1" customWidth="1"/>
    <col min="14318" max="14318" width="13.5" style="7" customWidth="1"/>
    <col min="14319" max="14321" width="0" style="7" hidden="1" customWidth="1"/>
    <col min="14322" max="14322" width="10.5" style="7" customWidth="1"/>
    <col min="14323" max="14323" width="9" style="7" customWidth="1"/>
    <col min="14324" max="14326" width="9.1640625" style="7"/>
    <col min="14327" max="14327" width="19.83203125" style="7" customWidth="1"/>
    <col min="14328" max="14328" width="13.5" style="7" customWidth="1"/>
    <col min="14329" max="14561" width="9.1640625" style="7"/>
    <col min="14562" max="14562" width="4.33203125" style="7" customWidth="1"/>
    <col min="14563" max="14563" width="52.1640625" style="7" customWidth="1"/>
    <col min="14564" max="14564" width="19.83203125" style="7" customWidth="1"/>
    <col min="14565" max="14570" width="0" style="7" hidden="1" customWidth="1"/>
    <col min="14571" max="14571" width="13.6640625" style="7" customWidth="1"/>
    <col min="14572" max="14572" width="10.83203125" style="7" customWidth="1"/>
    <col min="14573" max="14573" width="0" style="7" hidden="1" customWidth="1"/>
    <col min="14574" max="14574" width="13.5" style="7" customWidth="1"/>
    <col min="14575" max="14577" width="0" style="7" hidden="1" customWidth="1"/>
    <col min="14578" max="14578" width="10.5" style="7" customWidth="1"/>
    <col min="14579" max="14579" width="9" style="7" customWidth="1"/>
    <col min="14580" max="14582" width="9.1640625" style="7"/>
    <col min="14583" max="14583" width="19.83203125" style="7" customWidth="1"/>
    <col min="14584" max="14584" width="13.5" style="7" customWidth="1"/>
    <col min="14585" max="14817" width="9.1640625" style="7"/>
    <col min="14818" max="14818" width="4.33203125" style="7" customWidth="1"/>
    <col min="14819" max="14819" width="52.1640625" style="7" customWidth="1"/>
    <col min="14820" max="14820" width="19.83203125" style="7" customWidth="1"/>
    <col min="14821" max="14826" width="0" style="7" hidden="1" customWidth="1"/>
    <col min="14827" max="14827" width="13.6640625" style="7" customWidth="1"/>
    <col min="14828" max="14828" width="10.83203125" style="7" customWidth="1"/>
    <col min="14829" max="14829" width="0" style="7" hidden="1" customWidth="1"/>
    <col min="14830" max="14830" width="13.5" style="7" customWidth="1"/>
    <col min="14831" max="14833" width="0" style="7" hidden="1" customWidth="1"/>
    <col min="14834" max="14834" width="10.5" style="7" customWidth="1"/>
    <col min="14835" max="14835" width="9" style="7" customWidth="1"/>
    <col min="14836" max="14838" width="9.1640625" style="7"/>
    <col min="14839" max="14839" width="19.83203125" style="7" customWidth="1"/>
    <col min="14840" max="14840" width="13.5" style="7" customWidth="1"/>
    <col min="14841" max="15073" width="9.1640625" style="7"/>
    <col min="15074" max="15074" width="4.33203125" style="7" customWidth="1"/>
    <col min="15075" max="15075" width="52.1640625" style="7" customWidth="1"/>
    <col min="15076" max="15076" width="19.83203125" style="7" customWidth="1"/>
    <col min="15077" max="15082" width="0" style="7" hidden="1" customWidth="1"/>
    <col min="15083" max="15083" width="13.6640625" style="7" customWidth="1"/>
    <col min="15084" max="15084" width="10.83203125" style="7" customWidth="1"/>
    <col min="15085" max="15085" width="0" style="7" hidden="1" customWidth="1"/>
    <col min="15086" max="15086" width="13.5" style="7" customWidth="1"/>
    <col min="15087" max="15089" width="0" style="7" hidden="1" customWidth="1"/>
    <col min="15090" max="15090" width="10.5" style="7" customWidth="1"/>
    <col min="15091" max="15091" width="9" style="7" customWidth="1"/>
    <col min="15092" max="15094" width="9.1640625" style="7"/>
    <col min="15095" max="15095" width="19.83203125" style="7" customWidth="1"/>
    <col min="15096" max="15096" width="13.5" style="7" customWidth="1"/>
    <col min="15097" max="15329" width="9.1640625" style="7"/>
    <col min="15330" max="15330" width="4.33203125" style="7" customWidth="1"/>
    <col min="15331" max="15331" width="52.1640625" style="7" customWidth="1"/>
    <col min="15332" max="15332" width="19.83203125" style="7" customWidth="1"/>
    <col min="15333" max="15338" width="0" style="7" hidden="1" customWidth="1"/>
    <col min="15339" max="15339" width="13.6640625" style="7" customWidth="1"/>
    <col min="15340" max="15340" width="10.83203125" style="7" customWidth="1"/>
    <col min="15341" max="15341" width="0" style="7" hidden="1" customWidth="1"/>
    <col min="15342" max="15342" width="13.5" style="7" customWidth="1"/>
    <col min="15343" max="15345" width="0" style="7" hidden="1" customWidth="1"/>
    <col min="15346" max="15346" width="10.5" style="7" customWidth="1"/>
    <col min="15347" max="15347" width="9" style="7" customWidth="1"/>
    <col min="15348" max="15350" width="9.1640625" style="7"/>
    <col min="15351" max="15351" width="19.83203125" style="7" customWidth="1"/>
    <col min="15352" max="15352" width="13.5" style="7" customWidth="1"/>
    <col min="15353" max="15585" width="9.1640625" style="7"/>
    <col min="15586" max="15586" width="4.33203125" style="7" customWidth="1"/>
    <col min="15587" max="15587" width="52.1640625" style="7" customWidth="1"/>
    <col min="15588" max="15588" width="19.83203125" style="7" customWidth="1"/>
    <col min="15589" max="15594" width="0" style="7" hidden="1" customWidth="1"/>
    <col min="15595" max="15595" width="13.6640625" style="7" customWidth="1"/>
    <col min="15596" max="15596" width="10.83203125" style="7" customWidth="1"/>
    <col min="15597" max="15597" width="0" style="7" hidden="1" customWidth="1"/>
    <col min="15598" max="15598" width="13.5" style="7" customWidth="1"/>
    <col min="15599" max="15601" width="0" style="7" hidden="1" customWidth="1"/>
    <col min="15602" max="15602" width="10.5" style="7" customWidth="1"/>
    <col min="15603" max="15603" width="9" style="7" customWidth="1"/>
    <col min="15604" max="15606" width="9.1640625" style="7"/>
    <col min="15607" max="15607" width="19.83203125" style="7" customWidth="1"/>
    <col min="15608" max="15608" width="13.5" style="7" customWidth="1"/>
    <col min="15609" max="15841" width="9.1640625" style="7"/>
    <col min="15842" max="15842" width="4.33203125" style="7" customWidth="1"/>
    <col min="15843" max="15843" width="52.1640625" style="7" customWidth="1"/>
    <col min="15844" max="15844" width="19.83203125" style="7" customWidth="1"/>
    <col min="15845" max="15850" width="0" style="7" hidden="1" customWidth="1"/>
    <col min="15851" max="15851" width="13.6640625" style="7" customWidth="1"/>
    <col min="15852" max="15852" width="10.83203125" style="7" customWidth="1"/>
    <col min="15853" max="15853" width="0" style="7" hidden="1" customWidth="1"/>
    <col min="15854" max="15854" width="13.5" style="7" customWidth="1"/>
    <col min="15855" max="15857" width="0" style="7" hidden="1" customWidth="1"/>
    <col min="15858" max="15858" width="10.5" style="7" customWidth="1"/>
    <col min="15859" max="15859" width="9" style="7" customWidth="1"/>
    <col min="15860" max="15862" width="9.1640625" style="7"/>
    <col min="15863" max="15863" width="19.83203125" style="7" customWidth="1"/>
    <col min="15864" max="15864" width="13.5" style="7" customWidth="1"/>
    <col min="15865" max="16097" width="9.1640625" style="7"/>
    <col min="16098" max="16098" width="4.33203125" style="7" customWidth="1"/>
    <col min="16099" max="16099" width="52.1640625" style="7" customWidth="1"/>
    <col min="16100" max="16100" width="19.83203125" style="7" customWidth="1"/>
    <col min="16101" max="16106" width="0" style="7" hidden="1" customWidth="1"/>
    <col min="16107" max="16107" width="13.6640625" style="7" customWidth="1"/>
    <col min="16108" max="16108" width="10.83203125" style="7" customWidth="1"/>
    <col min="16109" max="16109" width="0" style="7" hidden="1" customWidth="1"/>
    <col min="16110" max="16110" width="13.5" style="7" customWidth="1"/>
    <col min="16111" max="16113" width="0" style="7" hidden="1" customWidth="1"/>
    <col min="16114" max="16114" width="10.5" style="7" customWidth="1"/>
    <col min="16115" max="16115" width="9" style="7" customWidth="1"/>
    <col min="16116" max="16118" width="9.1640625" style="7"/>
    <col min="16119" max="16119" width="19.83203125" style="7" customWidth="1"/>
    <col min="16120" max="16120" width="13.5" style="7" customWidth="1"/>
    <col min="16121" max="16384" width="9.1640625" style="7"/>
  </cols>
  <sheetData>
    <row r="1" spans="1:8" ht="15">
      <c r="A1" s="1" t="s">
        <v>0</v>
      </c>
      <c r="B1" s="2"/>
      <c r="C1" s="3"/>
      <c r="D1" s="4"/>
      <c r="E1" s="4"/>
      <c r="F1" s="5"/>
    </row>
    <row r="2" spans="1:8" ht="16">
      <c r="A2" s="196" t="s">
        <v>1</v>
      </c>
      <c r="B2" s="196"/>
      <c r="C2" s="196"/>
      <c r="D2" s="196"/>
      <c r="E2" s="196"/>
      <c r="F2" s="196"/>
    </row>
    <row r="3" spans="1:8" ht="16">
      <c r="A3" s="196" t="s">
        <v>2</v>
      </c>
      <c r="B3" s="196"/>
      <c r="C3" s="196"/>
      <c r="D3" s="196"/>
      <c r="E3" s="196"/>
      <c r="F3" s="196"/>
    </row>
    <row r="4" spans="1:8" ht="16" hidden="1">
      <c r="A4" s="196" t="s">
        <v>3</v>
      </c>
      <c r="B4" s="196"/>
      <c r="C4" s="196"/>
      <c r="D4" s="196"/>
      <c r="E4" s="196"/>
      <c r="F4" s="196"/>
    </row>
    <row r="5" spans="1:8" ht="15.5" hidden="1" customHeight="1">
      <c r="A5" s="9"/>
      <c r="B5" s="2"/>
      <c r="C5" s="10"/>
      <c r="D5" s="4"/>
      <c r="E5" s="4"/>
      <c r="F5" s="5"/>
    </row>
    <row r="6" spans="1:8">
      <c r="A6" s="11"/>
      <c r="B6" s="12"/>
      <c r="C6" s="13"/>
      <c r="D6" s="14"/>
      <c r="E6" s="14"/>
    </row>
    <row r="7" spans="1:8" ht="17" thickBot="1">
      <c r="A7" s="11"/>
      <c r="B7" s="12"/>
      <c r="C7" s="13"/>
      <c r="D7" s="14"/>
      <c r="E7" s="14"/>
      <c r="F7" s="15" t="s">
        <v>4</v>
      </c>
    </row>
    <row r="8" spans="1:8" ht="48" customHeight="1" thickBot="1">
      <c r="A8" s="16" t="s">
        <v>5</v>
      </c>
      <c r="B8" s="17" t="s">
        <v>6</v>
      </c>
      <c r="C8" s="18" t="s">
        <v>7</v>
      </c>
      <c r="D8" s="19" t="s">
        <v>8</v>
      </c>
      <c r="E8" s="19" t="s">
        <v>9</v>
      </c>
      <c r="F8" s="17" t="s">
        <v>10</v>
      </c>
    </row>
    <row r="9" spans="1:8" s="26" customFormat="1" ht="20.5" customHeight="1" thickBot="1">
      <c r="A9" s="20">
        <v>1</v>
      </c>
      <c r="B9" s="21">
        <v>2</v>
      </c>
      <c r="C9" s="22">
        <v>3</v>
      </c>
      <c r="D9" s="22">
        <v>4</v>
      </c>
      <c r="E9" s="23">
        <v>5</v>
      </c>
      <c r="F9" s="24">
        <v>6</v>
      </c>
      <c r="G9" s="25"/>
      <c r="H9" s="25"/>
    </row>
    <row r="10" spans="1:8" ht="10.75" customHeight="1">
      <c r="A10" s="27"/>
      <c r="B10" s="28"/>
      <c r="C10" s="29"/>
      <c r="D10" s="30"/>
      <c r="E10" s="30"/>
      <c r="F10" s="31"/>
    </row>
    <row r="11" spans="1:8" ht="23.5" customHeight="1">
      <c r="A11" s="32" t="s">
        <v>11</v>
      </c>
      <c r="B11" s="33" t="s">
        <v>12</v>
      </c>
      <c r="C11" s="34"/>
      <c r="D11" s="35"/>
      <c r="E11" s="35"/>
      <c r="F11" s="36"/>
    </row>
    <row r="12" spans="1:8" ht="19.25" customHeight="1">
      <c r="A12" s="37" t="s">
        <v>13</v>
      </c>
      <c r="B12" s="38" t="s">
        <v>14</v>
      </c>
      <c r="C12" s="39"/>
      <c r="D12" s="40"/>
      <c r="E12" s="40"/>
      <c r="F12" s="41"/>
    </row>
    <row r="13" spans="1:8" s="48" customFormat="1" ht="54.5" customHeight="1">
      <c r="A13" s="42" t="s">
        <v>15</v>
      </c>
      <c r="B13" s="43" t="s">
        <v>16</v>
      </c>
      <c r="C13" s="44"/>
      <c r="D13" s="45"/>
      <c r="E13" s="45"/>
      <c r="F13" s="46"/>
      <c r="G13" s="47"/>
      <c r="H13" s="47"/>
    </row>
    <row r="14" spans="1:8" s="54" customFormat="1" ht="16.25" customHeight="1">
      <c r="A14" s="42"/>
      <c r="B14" s="49" t="s">
        <v>17</v>
      </c>
      <c r="C14" s="50" t="s">
        <v>18</v>
      </c>
      <c r="D14" s="51">
        <f>F14/1.18</f>
        <v>338.98305084745766</v>
      </c>
      <c r="E14" s="51">
        <f t="shared" ref="E14:E25" si="0">D14*18%</f>
        <v>61.016949152542374</v>
      </c>
      <c r="F14" s="52">
        <v>400</v>
      </c>
      <c r="G14" s="53"/>
      <c r="H14" s="53"/>
    </row>
    <row r="15" spans="1:8" s="54" customFormat="1" ht="15">
      <c r="A15" s="42"/>
      <c r="B15" s="49" t="s">
        <v>19</v>
      </c>
      <c r="C15" s="50" t="s">
        <v>18</v>
      </c>
      <c r="D15" s="51">
        <f t="shared" ref="D15:D25" si="1">F15/1.18</f>
        <v>677.96610169491532</v>
      </c>
      <c r="E15" s="51">
        <f t="shared" si="0"/>
        <v>122.03389830508475</v>
      </c>
      <c r="F15" s="52">
        <v>800</v>
      </c>
      <c r="G15" s="53"/>
      <c r="H15" s="53"/>
    </row>
    <row r="16" spans="1:8" s="54" customFormat="1" ht="28.25" customHeight="1">
      <c r="A16" s="42"/>
      <c r="B16" s="49" t="s">
        <v>20</v>
      </c>
      <c r="C16" s="50" t="s">
        <v>21</v>
      </c>
      <c r="D16" s="51">
        <f t="shared" si="1"/>
        <v>2372.8813559322034</v>
      </c>
      <c r="E16" s="51">
        <f t="shared" si="0"/>
        <v>427.11864406779659</v>
      </c>
      <c r="F16" s="52">
        <v>2800</v>
      </c>
      <c r="G16" s="53"/>
      <c r="H16" s="53"/>
    </row>
    <row r="17" spans="1:8" s="54" customFormat="1" ht="29.5" customHeight="1">
      <c r="A17" s="55"/>
      <c r="B17" s="49" t="s">
        <v>22</v>
      </c>
      <c r="C17" s="50" t="s">
        <v>23</v>
      </c>
      <c r="D17" s="51">
        <f t="shared" si="1"/>
        <v>3389.8305084745766</v>
      </c>
      <c r="E17" s="51">
        <f t="shared" si="0"/>
        <v>610.16949152542372</v>
      </c>
      <c r="F17" s="52">
        <v>4000</v>
      </c>
      <c r="G17" s="53"/>
      <c r="H17" s="53"/>
    </row>
    <row r="18" spans="1:8" s="54" customFormat="1" ht="41.5" customHeight="1">
      <c r="A18" s="55" t="s">
        <v>24</v>
      </c>
      <c r="B18" s="56" t="s">
        <v>25</v>
      </c>
      <c r="C18" s="50" t="s">
        <v>26</v>
      </c>
      <c r="D18" s="51">
        <f t="shared" si="1"/>
        <v>508.47457627118649</v>
      </c>
      <c r="E18" s="51">
        <f t="shared" si="0"/>
        <v>91.525423728813564</v>
      </c>
      <c r="F18" s="52">
        <v>600</v>
      </c>
      <c r="G18" s="53"/>
      <c r="H18" s="53"/>
    </row>
    <row r="19" spans="1:8" s="54" customFormat="1" ht="27" customHeight="1">
      <c r="A19" s="42" t="s">
        <v>27</v>
      </c>
      <c r="B19" s="49" t="s">
        <v>28</v>
      </c>
      <c r="C19" s="50" t="s">
        <v>26</v>
      </c>
      <c r="D19" s="51">
        <f t="shared" si="1"/>
        <v>1016.949152542373</v>
      </c>
      <c r="E19" s="51">
        <f t="shared" si="0"/>
        <v>183.05084745762713</v>
      </c>
      <c r="F19" s="52">
        <v>1200</v>
      </c>
      <c r="G19" s="53"/>
      <c r="H19" s="53"/>
    </row>
    <row r="20" spans="1:8" s="26" customFormat="1" ht="27" customHeight="1">
      <c r="A20" s="37">
        <v>2</v>
      </c>
      <c r="B20" s="57" t="s">
        <v>29</v>
      </c>
      <c r="C20" s="58"/>
      <c r="D20" s="59"/>
      <c r="E20" s="59"/>
      <c r="F20" s="60"/>
      <c r="G20" s="25"/>
      <c r="H20" s="25"/>
    </row>
    <row r="21" spans="1:8" s="54" customFormat="1" ht="48.5" customHeight="1">
      <c r="A21" s="42" t="s">
        <v>30</v>
      </c>
      <c r="B21" s="43" t="s">
        <v>31</v>
      </c>
      <c r="C21" s="61"/>
      <c r="D21" s="62"/>
      <c r="E21" s="62"/>
      <c r="F21" s="63"/>
      <c r="G21" s="53"/>
      <c r="H21" s="53"/>
    </row>
    <row r="22" spans="1:8" s="54" customFormat="1" ht="29.5" customHeight="1">
      <c r="A22" s="42"/>
      <c r="B22" s="64" t="s">
        <v>32</v>
      </c>
      <c r="C22" s="50" t="s">
        <v>18</v>
      </c>
      <c r="D22" s="51">
        <f t="shared" ref="D22:D24" si="2">F22/1.18</f>
        <v>177.96610169491527</v>
      </c>
      <c r="E22" s="51">
        <f t="shared" ref="E22:E24" si="3">D22*18%</f>
        <v>32.033898305084747</v>
      </c>
      <c r="F22" s="52">
        <v>210</v>
      </c>
      <c r="G22" s="53"/>
      <c r="H22" s="53"/>
    </row>
    <row r="23" spans="1:8" s="54" customFormat="1" ht="26.5" customHeight="1">
      <c r="A23" s="42"/>
      <c r="B23" s="49" t="s">
        <v>33</v>
      </c>
      <c r="C23" s="50" t="s">
        <v>21</v>
      </c>
      <c r="D23" s="51">
        <f t="shared" si="2"/>
        <v>1271.1864406779662</v>
      </c>
      <c r="E23" s="51">
        <f t="shared" si="3"/>
        <v>228.81355932203391</v>
      </c>
      <c r="F23" s="52">
        <v>1500</v>
      </c>
      <c r="G23" s="53"/>
      <c r="H23" s="53"/>
    </row>
    <row r="24" spans="1:8" s="54" customFormat="1" ht="27.5" customHeight="1">
      <c r="A24" s="55"/>
      <c r="B24" s="49" t="s">
        <v>34</v>
      </c>
      <c r="C24" s="50" t="s">
        <v>23</v>
      </c>
      <c r="D24" s="51">
        <f t="shared" si="2"/>
        <v>1864.406779661017</v>
      </c>
      <c r="E24" s="51">
        <f t="shared" si="3"/>
        <v>335.59322033898303</v>
      </c>
      <c r="F24" s="52">
        <v>2200</v>
      </c>
      <c r="G24" s="53"/>
      <c r="H24" s="53"/>
    </row>
    <row r="25" spans="1:8" s="54" customFormat="1" ht="15">
      <c r="A25" s="65" t="s">
        <v>35</v>
      </c>
      <c r="B25" s="56" t="s">
        <v>36</v>
      </c>
      <c r="C25" s="50" t="s">
        <v>37</v>
      </c>
      <c r="D25" s="51">
        <f t="shared" si="1"/>
        <v>593.22033898305085</v>
      </c>
      <c r="E25" s="51">
        <f t="shared" si="0"/>
        <v>106.77966101694915</v>
      </c>
      <c r="F25" s="52">
        <v>700</v>
      </c>
      <c r="G25" s="53"/>
      <c r="H25" s="53"/>
    </row>
    <row r="26" spans="1:8" s="26" customFormat="1" ht="28.25" customHeight="1">
      <c r="A26" s="66">
        <v>3</v>
      </c>
      <c r="B26" s="67" t="s">
        <v>38</v>
      </c>
      <c r="C26" s="58"/>
      <c r="D26" s="59"/>
      <c r="E26" s="59"/>
      <c r="F26" s="60"/>
      <c r="G26" s="25"/>
      <c r="H26" s="25"/>
    </row>
    <row r="27" spans="1:8" s="54" customFormat="1" ht="63" customHeight="1">
      <c r="A27" s="68" t="s">
        <v>39</v>
      </c>
      <c r="B27" s="69" t="s">
        <v>40</v>
      </c>
      <c r="C27" s="70"/>
      <c r="D27" s="71"/>
      <c r="E27" s="71"/>
      <c r="F27" s="72"/>
      <c r="G27" s="53"/>
      <c r="H27" s="53"/>
    </row>
    <row r="28" spans="1:8" s="54" customFormat="1" ht="29.5" customHeight="1">
      <c r="A28" s="68"/>
      <c r="B28" s="73" t="s">
        <v>41</v>
      </c>
      <c r="C28" s="50" t="s">
        <v>18</v>
      </c>
      <c r="D28" s="51">
        <f t="shared" ref="D28:D30" si="4">F28/1.18</f>
        <v>423.72881355932208</v>
      </c>
      <c r="E28" s="51">
        <f t="shared" ref="E28:E30" si="5">D28*18%</f>
        <v>76.271186440677965</v>
      </c>
      <c r="F28" s="52">
        <v>500</v>
      </c>
      <c r="G28" s="53"/>
      <c r="H28" s="53"/>
    </row>
    <row r="29" spans="1:8" s="54" customFormat="1" ht="29.5" customHeight="1">
      <c r="A29" s="42"/>
      <c r="B29" s="49" t="s">
        <v>42</v>
      </c>
      <c r="C29" s="50" t="s">
        <v>21</v>
      </c>
      <c r="D29" s="51">
        <f t="shared" si="4"/>
        <v>3220.3389830508477</v>
      </c>
      <c r="E29" s="51">
        <f t="shared" si="5"/>
        <v>579.66101694915255</v>
      </c>
      <c r="F29" s="52">
        <v>3800</v>
      </c>
      <c r="G29" s="53"/>
      <c r="H29" s="53"/>
    </row>
    <row r="30" spans="1:8" s="54" customFormat="1" ht="29.5" customHeight="1" thickBot="1">
      <c r="A30" s="74"/>
      <c r="B30" s="75" t="s">
        <v>43</v>
      </c>
      <c r="C30" s="76" t="s">
        <v>23</v>
      </c>
      <c r="D30" s="77">
        <f t="shared" si="4"/>
        <v>4406.7796610169498</v>
      </c>
      <c r="E30" s="77">
        <f t="shared" si="5"/>
        <v>793.22033898305096</v>
      </c>
      <c r="F30" s="78">
        <v>5200</v>
      </c>
      <c r="G30" s="53"/>
      <c r="H30" s="53"/>
    </row>
    <row r="31" spans="1:8" s="26" customFormat="1" ht="19.75" customHeight="1">
      <c r="A31" s="79">
        <v>4</v>
      </c>
      <c r="B31" s="80" t="s">
        <v>44</v>
      </c>
      <c r="C31" s="81"/>
      <c r="D31" s="82"/>
      <c r="E31" s="82"/>
      <c r="F31" s="72"/>
      <c r="G31" s="25"/>
      <c r="H31" s="25"/>
    </row>
    <row r="32" spans="1:8" s="88" customFormat="1" ht="42" customHeight="1">
      <c r="A32" s="83" t="s">
        <v>45</v>
      </c>
      <c r="B32" s="84" t="s">
        <v>46</v>
      </c>
      <c r="C32" s="61" t="s">
        <v>26</v>
      </c>
      <c r="D32" s="85">
        <f t="shared" ref="D32:D34" si="6">F32/1.18</f>
        <v>677.96610169491532</v>
      </c>
      <c r="E32" s="85">
        <f t="shared" ref="E32:E34" si="7">D32*18%</f>
        <v>122.03389830508475</v>
      </c>
      <c r="F32" s="86">
        <v>800</v>
      </c>
      <c r="G32" s="87"/>
      <c r="H32" s="87"/>
    </row>
    <row r="33" spans="1:8" s="88" customFormat="1" ht="51.5" customHeight="1">
      <c r="A33" s="89" t="s">
        <v>47</v>
      </c>
      <c r="B33" s="90" t="s">
        <v>48</v>
      </c>
      <c r="C33" s="91" t="s">
        <v>37</v>
      </c>
      <c r="D33" s="92">
        <f t="shared" si="6"/>
        <v>338.98305084745766</v>
      </c>
      <c r="E33" s="92">
        <f t="shared" si="7"/>
        <v>61.016949152542374</v>
      </c>
      <c r="F33" s="93">
        <v>400</v>
      </c>
      <c r="G33" s="87"/>
      <c r="H33" s="87"/>
    </row>
    <row r="34" spans="1:8" s="88" customFormat="1" ht="30">
      <c r="A34" s="94" t="s">
        <v>49</v>
      </c>
      <c r="B34" s="95" t="s">
        <v>50</v>
      </c>
      <c r="C34" s="50" t="s">
        <v>51</v>
      </c>
      <c r="D34" s="92">
        <f t="shared" si="6"/>
        <v>1694.9152542372883</v>
      </c>
      <c r="E34" s="92">
        <f t="shared" si="7"/>
        <v>305.08474576271186</v>
      </c>
      <c r="F34" s="93">
        <v>2000</v>
      </c>
      <c r="G34" s="87"/>
      <c r="H34" s="87"/>
    </row>
    <row r="35" spans="1:8" s="54" customFormat="1" ht="24" customHeight="1">
      <c r="A35" s="94" t="s">
        <v>52</v>
      </c>
      <c r="B35" s="96" t="s">
        <v>53</v>
      </c>
      <c r="C35" s="50" t="s">
        <v>26</v>
      </c>
      <c r="D35" s="51">
        <f>F35/1.18</f>
        <v>144.06779661016949</v>
      </c>
      <c r="E35" s="51">
        <f>D35*18%</f>
        <v>25.932203389830509</v>
      </c>
      <c r="F35" s="52">
        <v>170</v>
      </c>
      <c r="G35" s="53"/>
      <c r="H35" s="53"/>
    </row>
    <row r="36" spans="1:8" s="54" customFormat="1" ht="18.5" customHeight="1">
      <c r="A36" s="186" t="s">
        <v>54</v>
      </c>
      <c r="B36" s="197" t="s">
        <v>55</v>
      </c>
      <c r="C36" s="50" t="s">
        <v>26</v>
      </c>
      <c r="D36" s="51">
        <f>F36/1.18</f>
        <v>508.47457627118649</v>
      </c>
      <c r="E36" s="51">
        <f>D36*18%</f>
        <v>91.525423728813564</v>
      </c>
      <c r="F36" s="52">
        <v>600</v>
      </c>
      <c r="G36" s="53"/>
      <c r="H36" s="53"/>
    </row>
    <row r="37" spans="1:8" s="54" customFormat="1" ht="19.25" customHeight="1">
      <c r="A37" s="187"/>
      <c r="B37" s="189"/>
      <c r="C37" s="50" t="s">
        <v>37</v>
      </c>
      <c r="D37" s="51">
        <f>F37/1.18</f>
        <v>677.96610169491532</v>
      </c>
      <c r="E37" s="51">
        <f>D37*18%</f>
        <v>122.03389830508475</v>
      </c>
      <c r="F37" s="52">
        <v>800</v>
      </c>
      <c r="G37" s="53"/>
      <c r="H37" s="53"/>
    </row>
    <row r="38" spans="1:8" s="26" customFormat="1" ht="15.5" customHeight="1">
      <c r="A38" s="66">
        <v>5</v>
      </c>
      <c r="B38" s="67" t="s">
        <v>56</v>
      </c>
      <c r="C38" s="58"/>
      <c r="D38" s="59"/>
      <c r="E38" s="59"/>
      <c r="F38" s="60"/>
      <c r="G38" s="25"/>
      <c r="H38" s="25"/>
    </row>
    <row r="39" spans="1:8" s="54" customFormat="1" ht="15">
      <c r="A39" s="198" t="s">
        <v>57</v>
      </c>
      <c r="B39" s="197" t="s">
        <v>56</v>
      </c>
      <c r="C39" s="50" t="s">
        <v>26</v>
      </c>
      <c r="D39" s="51">
        <f t="shared" ref="D39:D42" si="8">F39/1.18</f>
        <v>203.38983050847457</v>
      </c>
      <c r="E39" s="51">
        <f t="shared" ref="E39:E54" si="9">D39*18%</f>
        <v>36.610169491525419</v>
      </c>
      <c r="F39" s="52">
        <v>240</v>
      </c>
      <c r="G39" s="53"/>
      <c r="H39" s="53"/>
    </row>
    <row r="40" spans="1:8" s="54" customFormat="1" ht="15">
      <c r="A40" s="187"/>
      <c r="B40" s="189"/>
      <c r="C40" s="50" t="s">
        <v>58</v>
      </c>
      <c r="D40" s="51">
        <f t="shared" si="8"/>
        <v>338.98305084745766</v>
      </c>
      <c r="E40" s="51">
        <f t="shared" si="9"/>
        <v>61.016949152542374</v>
      </c>
      <c r="F40" s="52">
        <v>400</v>
      </c>
      <c r="G40" s="53"/>
      <c r="H40" s="53"/>
    </row>
    <row r="41" spans="1:8" s="54" customFormat="1" ht="28.25" customHeight="1">
      <c r="A41" s="98" t="s">
        <v>59</v>
      </c>
      <c r="B41" s="99" t="s">
        <v>60</v>
      </c>
      <c r="C41" s="61" t="s">
        <v>61</v>
      </c>
      <c r="D41" s="62">
        <f>F41/1.18</f>
        <v>110.16949152542374</v>
      </c>
      <c r="E41" s="62">
        <f>D41*18%</f>
        <v>19.830508474576273</v>
      </c>
      <c r="F41" s="63">
        <v>130</v>
      </c>
      <c r="G41" s="53"/>
      <c r="H41" s="53"/>
    </row>
    <row r="42" spans="1:8" s="54" customFormat="1" ht="16.75" customHeight="1">
      <c r="A42" s="100" t="s">
        <v>62</v>
      </c>
      <c r="B42" s="49" t="s">
        <v>63</v>
      </c>
      <c r="C42" s="91" t="s">
        <v>37</v>
      </c>
      <c r="D42" s="51">
        <f t="shared" si="8"/>
        <v>762.71186440677968</v>
      </c>
      <c r="E42" s="51">
        <f t="shared" ref="E42" si="10">D42*18%</f>
        <v>137.28813559322035</v>
      </c>
      <c r="F42" s="52">
        <v>900</v>
      </c>
      <c r="G42" s="53"/>
      <c r="H42" s="53"/>
    </row>
    <row r="43" spans="1:8" s="26" customFormat="1" ht="16.75" customHeight="1">
      <c r="A43" s="79">
        <v>6</v>
      </c>
      <c r="B43" s="101" t="s">
        <v>64</v>
      </c>
      <c r="C43" s="102"/>
      <c r="D43" s="103"/>
      <c r="E43" s="103"/>
      <c r="F43" s="52"/>
      <c r="G43" s="25"/>
      <c r="H43" s="25"/>
    </row>
    <row r="44" spans="1:8" s="54" customFormat="1" ht="19.25" customHeight="1">
      <c r="A44" s="186" t="s">
        <v>65</v>
      </c>
      <c r="B44" s="188" t="s">
        <v>66</v>
      </c>
      <c r="C44" s="50" t="s">
        <v>26</v>
      </c>
      <c r="D44" s="51">
        <f>F44/1.18</f>
        <v>423.72881355932208</v>
      </c>
      <c r="E44" s="51">
        <f>D44*18%</f>
        <v>76.271186440677965</v>
      </c>
      <c r="F44" s="52">
        <v>500</v>
      </c>
      <c r="G44" s="53"/>
      <c r="H44" s="53"/>
    </row>
    <row r="45" spans="1:8" s="54" customFormat="1" ht="15">
      <c r="A45" s="187"/>
      <c r="B45" s="189"/>
      <c r="C45" s="50" t="s">
        <v>58</v>
      </c>
      <c r="D45" s="51">
        <f t="shared" ref="D45" si="11">F45/1.18</f>
        <v>677.96610169491532</v>
      </c>
      <c r="E45" s="51">
        <f t="shared" ref="E45" si="12">D45*18%</f>
        <v>122.03389830508475</v>
      </c>
      <c r="F45" s="52">
        <v>800</v>
      </c>
      <c r="G45" s="53"/>
      <c r="H45" s="53"/>
    </row>
    <row r="46" spans="1:8" s="54" customFormat="1" ht="15">
      <c r="A46" s="100" t="s">
        <v>67</v>
      </c>
      <c r="B46" s="56" t="s">
        <v>68</v>
      </c>
      <c r="C46" s="50" t="s">
        <v>26</v>
      </c>
      <c r="D46" s="51">
        <f>F46/1.18</f>
        <v>593.22033898305085</v>
      </c>
      <c r="E46" s="51">
        <f>D46*18%</f>
        <v>106.77966101694915</v>
      </c>
      <c r="F46" s="52">
        <v>700</v>
      </c>
      <c r="G46" s="53"/>
      <c r="H46" s="53"/>
    </row>
    <row r="47" spans="1:8" s="54" customFormat="1" ht="18.5" customHeight="1">
      <c r="A47" s="100" t="s">
        <v>69</v>
      </c>
      <c r="B47" s="56" t="s">
        <v>70</v>
      </c>
      <c r="C47" s="50"/>
      <c r="D47" s="104"/>
      <c r="E47" s="104"/>
      <c r="F47" s="60"/>
      <c r="G47" s="53"/>
      <c r="H47" s="53"/>
    </row>
    <row r="48" spans="1:8" s="54" customFormat="1" ht="16.75" customHeight="1">
      <c r="A48" s="100"/>
      <c r="B48" s="49" t="s">
        <v>71</v>
      </c>
      <c r="C48" s="50" t="s">
        <v>37</v>
      </c>
      <c r="D48" s="51">
        <f t="shared" ref="D48:D49" si="13">F48/1.18</f>
        <v>932.20338983050851</v>
      </c>
      <c r="E48" s="51">
        <f t="shared" ref="E48:E49" si="14">D48*18%</f>
        <v>167.79661016949152</v>
      </c>
      <c r="F48" s="52">
        <v>1100</v>
      </c>
      <c r="G48" s="53"/>
      <c r="H48" s="53"/>
    </row>
    <row r="49" spans="1:8" s="54" customFormat="1" ht="18.5" customHeight="1">
      <c r="A49" s="100"/>
      <c r="B49" s="105" t="s">
        <v>72</v>
      </c>
      <c r="C49" s="106" t="s">
        <v>37</v>
      </c>
      <c r="D49" s="51">
        <f t="shared" si="13"/>
        <v>466.10169491525426</v>
      </c>
      <c r="E49" s="51">
        <f t="shared" si="14"/>
        <v>83.898305084745758</v>
      </c>
      <c r="F49" s="52">
        <v>550</v>
      </c>
      <c r="G49" s="53"/>
      <c r="H49" s="53"/>
    </row>
    <row r="50" spans="1:8" s="26" customFormat="1" ht="15.5" customHeight="1">
      <c r="A50" s="79">
        <v>7</v>
      </c>
      <c r="B50" s="67" t="s">
        <v>73</v>
      </c>
      <c r="C50" s="58"/>
      <c r="D50" s="59"/>
      <c r="E50" s="59"/>
      <c r="F50" s="60"/>
      <c r="G50" s="25"/>
      <c r="H50" s="25"/>
    </row>
    <row r="51" spans="1:8" s="54" customFormat="1" ht="25.25" customHeight="1">
      <c r="A51" s="100" t="s">
        <v>74</v>
      </c>
      <c r="B51" s="107" t="s">
        <v>75</v>
      </c>
      <c r="C51" s="50" t="s">
        <v>26</v>
      </c>
      <c r="D51" s="51">
        <f>F51/1.18</f>
        <v>144.06779661016949</v>
      </c>
      <c r="E51" s="51">
        <f>D51*18%</f>
        <v>25.932203389830509</v>
      </c>
      <c r="F51" s="52">
        <v>170</v>
      </c>
      <c r="G51" s="53"/>
      <c r="H51" s="53"/>
    </row>
    <row r="52" spans="1:8" s="54" customFormat="1" ht="18" customHeight="1">
      <c r="A52" s="186" t="s">
        <v>76</v>
      </c>
      <c r="B52" s="188" t="s">
        <v>77</v>
      </c>
      <c r="C52" s="50" t="s">
        <v>26</v>
      </c>
      <c r="D52" s="51">
        <f>F52/1.18</f>
        <v>372.88135593220341</v>
      </c>
      <c r="E52" s="51">
        <f>D52*18%</f>
        <v>67.118644067796609</v>
      </c>
      <c r="F52" s="52">
        <v>440</v>
      </c>
      <c r="G52" s="53"/>
      <c r="H52" s="53"/>
    </row>
    <row r="53" spans="1:8" s="54" customFormat="1" ht="18" customHeight="1">
      <c r="A53" s="187"/>
      <c r="B53" s="189"/>
      <c r="C53" s="50" t="s">
        <v>37</v>
      </c>
      <c r="D53" s="51">
        <f t="shared" ref="D53:D54" si="15">F53/1.18</f>
        <v>508.47457627118649</v>
      </c>
      <c r="E53" s="51">
        <f t="shared" ref="E53" si="16">D53*18%</f>
        <v>91.525423728813564</v>
      </c>
      <c r="F53" s="52">
        <v>600</v>
      </c>
      <c r="G53" s="53"/>
      <c r="H53" s="53"/>
    </row>
    <row r="54" spans="1:8" s="54" customFormat="1" ht="18.5" customHeight="1">
      <c r="A54" s="65">
        <v>8</v>
      </c>
      <c r="B54" s="95" t="s">
        <v>78</v>
      </c>
      <c r="C54" s="50" t="s">
        <v>61</v>
      </c>
      <c r="D54" s="51">
        <f t="shared" si="15"/>
        <v>93.220338983050851</v>
      </c>
      <c r="E54" s="51">
        <f t="shared" si="9"/>
        <v>16.779661016949152</v>
      </c>
      <c r="F54" s="52">
        <v>110</v>
      </c>
      <c r="G54" s="53"/>
      <c r="H54" s="53"/>
    </row>
    <row r="55" spans="1:8" s="26" customFormat="1" ht="35.5" customHeight="1">
      <c r="A55" s="32" t="s">
        <v>79</v>
      </c>
      <c r="B55" s="108" t="s">
        <v>80</v>
      </c>
      <c r="C55" s="81"/>
      <c r="D55" s="82"/>
      <c r="E55" s="82"/>
      <c r="F55" s="72"/>
      <c r="G55" s="25"/>
      <c r="H55" s="25"/>
    </row>
    <row r="56" spans="1:8" s="54" customFormat="1" ht="15">
      <c r="A56" s="186">
        <v>1</v>
      </c>
      <c r="B56" s="188" t="s">
        <v>81</v>
      </c>
      <c r="C56" s="50" t="s">
        <v>82</v>
      </c>
      <c r="D56" s="51">
        <f t="shared" ref="D56:D90" si="17">F56/1.18</f>
        <v>127.11864406779662</v>
      </c>
      <c r="E56" s="51">
        <f t="shared" ref="E56:E59" si="18">D56*18%</f>
        <v>22.881355932203391</v>
      </c>
      <c r="F56" s="52">
        <v>150</v>
      </c>
      <c r="G56" s="53"/>
      <c r="H56" s="53"/>
    </row>
    <row r="57" spans="1:8" s="54" customFormat="1" ht="15">
      <c r="A57" s="187"/>
      <c r="B57" s="189"/>
      <c r="C57" s="50" t="s">
        <v>83</v>
      </c>
      <c r="D57" s="51">
        <f t="shared" si="17"/>
        <v>635.59322033898309</v>
      </c>
      <c r="E57" s="51">
        <f>D57*18%</f>
        <v>114.40677966101696</v>
      </c>
      <c r="F57" s="52">
        <v>750</v>
      </c>
      <c r="G57" s="53"/>
      <c r="H57" s="53"/>
    </row>
    <row r="58" spans="1:8" s="54" customFormat="1" ht="15">
      <c r="A58" s="186">
        <v>2</v>
      </c>
      <c r="B58" s="188" t="s">
        <v>84</v>
      </c>
      <c r="C58" s="50" t="s">
        <v>82</v>
      </c>
      <c r="D58" s="51">
        <f t="shared" si="17"/>
        <v>84.745762711864415</v>
      </c>
      <c r="E58" s="51">
        <f t="shared" si="18"/>
        <v>15.254237288135593</v>
      </c>
      <c r="F58" s="52">
        <v>100</v>
      </c>
      <c r="G58" s="53"/>
      <c r="H58" s="53"/>
    </row>
    <row r="59" spans="1:8" s="54" customFormat="1" ht="15">
      <c r="A59" s="187"/>
      <c r="B59" s="189"/>
      <c r="C59" s="50" t="s">
        <v>83</v>
      </c>
      <c r="D59" s="51">
        <f t="shared" si="17"/>
        <v>466.10169491525426</v>
      </c>
      <c r="E59" s="51">
        <f t="shared" si="18"/>
        <v>83.898305084745758</v>
      </c>
      <c r="F59" s="52">
        <v>550</v>
      </c>
      <c r="G59" s="53"/>
      <c r="H59" s="53"/>
    </row>
    <row r="60" spans="1:8" s="54" customFormat="1" ht="19.75" customHeight="1">
      <c r="A60" s="50">
        <v>3</v>
      </c>
      <c r="B60" s="95" t="s">
        <v>85</v>
      </c>
      <c r="C60" s="50" t="s">
        <v>86</v>
      </c>
      <c r="D60" s="51">
        <f t="shared" si="17"/>
        <v>42.372881355932208</v>
      </c>
      <c r="E60" s="51">
        <f>D60*18%</f>
        <v>7.6271186440677967</v>
      </c>
      <c r="F60" s="52">
        <v>50</v>
      </c>
      <c r="G60" s="53"/>
      <c r="H60" s="53"/>
    </row>
    <row r="61" spans="1:8" s="54" customFormat="1" ht="16.75" customHeight="1">
      <c r="A61" s="186">
        <v>4</v>
      </c>
      <c r="B61" s="188" t="s">
        <v>87</v>
      </c>
      <c r="C61" s="50" t="s">
        <v>82</v>
      </c>
      <c r="D61" s="51">
        <f t="shared" si="17"/>
        <v>59.322033898305087</v>
      </c>
      <c r="E61" s="51">
        <f t="shared" ref="E61:E90" si="19">D61*18%</f>
        <v>10.677966101694915</v>
      </c>
      <c r="F61" s="52">
        <v>70</v>
      </c>
      <c r="G61" s="53"/>
      <c r="H61" s="53"/>
    </row>
    <row r="62" spans="1:8" s="54" customFormat="1" ht="16.75" customHeight="1">
      <c r="A62" s="187"/>
      <c r="B62" s="189"/>
      <c r="C62" s="50" t="s">
        <v>83</v>
      </c>
      <c r="D62" s="51">
        <f t="shared" si="17"/>
        <v>237.28813559322035</v>
      </c>
      <c r="E62" s="51">
        <f t="shared" si="19"/>
        <v>42.711864406779661</v>
      </c>
      <c r="F62" s="52">
        <v>280</v>
      </c>
      <c r="G62" s="53"/>
      <c r="H62" s="53"/>
    </row>
    <row r="63" spans="1:8" s="54" customFormat="1" ht="16.75" customHeight="1">
      <c r="A63" s="109">
        <v>5</v>
      </c>
      <c r="B63" s="96" t="s">
        <v>88</v>
      </c>
      <c r="C63" s="50" t="s">
        <v>82</v>
      </c>
      <c r="D63" s="51">
        <f t="shared" si="17"/>
        <v>118.64406779661017</v>
      </c>
      <c r="E63" s="51">
        <f t="shared" si="19"/>
        <v>21.35593220338983</v>
      </c>
      <c r="F63" s="52">
        <v>140</v>
      </c>
      <c r="G63" s="53"/>
      <c r="H63" s="53"/>
    </row>
    <row r="64" spans="1:8" s="54" customFormat="1" ht="15">
      <c r="A64" s="186">
        <v>6</v>
      </c>
      <c r="B64" s="188" t="s">
        <v>89</v>
      </c>
      <c r="C64" s="50" t="s">
        <v>82</v>
      </c>
      <c r="D64" s="51">
        <f t="shared" si="17"/>
        <v>169.49152542372883</v>
      </c>
      <c r="E64" s="51">
        <f t="shared" si="19"/>
        <v>30.508474576271187</v>
      </c>
      <c r="F64" s="52">
        <v>200</v>
      </c>
      <c r="G64" s="53"/>
      <c r="H64" s="53"/>
    </row>
    <row r="65" spans="1:8" s="54" customFormat="1" ht="19.25" customHeight="1">
      <c r="A65" s="187"/>
      <c r="B65" s="189"/>
      <c r="C65" s="50" t="s">
        <v>83</v>
      </c>
      <c r="D65" s="51">
        <f t="shared" si="17"/>
        <v>932.20338983050851</v>
      </c>
      <c r="E65" s="51">
        <f t="shared" si="19"/>
        <v>167.79661016949152</v>
      </c>
      <c r="F65" s="52">
        <v>1100</v>
      </c>
      <c r="G65" s="53"/>
      <c r="H65" s="53"/>
    </row>
    <row r="66" spans="1:8" s="54" customFormat="1" ht="19.25" customHeight="1">
      <c r="A66" s="186">
        <v>7</v>
      </c>
      <c r="B66" s="188" t="s">
        <v>90</v>
      </c>
      <c r="C66" s="50" t="s">
        <v>82</v>
      </c>
      <c r="D66" s="51">
        <f t="shared" si="17"/>
        <v>135.59322033898306</v>
      </c>
      <c r="E66" s="51">
        <f t="shared" si="19"/>
        <v>24.406779661016948</v>
      </c>
      <c r="F66" s="52">
        <v>160</v>
      </c>
      <c r="G66" s="53"/>
      <c r="H66" s="53"/>
    </row>
    <row r="67" spans="1:8" s="54" customFormat="1" ht="19.25" customHeight="1">
      <c r="A67" s="187"/>
      <c r="B67" s="189"/>
      <c r="C67" s="50" t="s">
        <v>83</v>
      </c>
      <c r="D67" s="51">
        <f t="shared" si="17"/>
        <v>508.47457627118649</v>
      </c>
      <c r="E67" s="51">
        <f t="shared" si="19"/>
        <v>91.525423728813564</v>
      </c>
      <c r="F67" s="52">
        <v>600</v>
      </c>
      <c r="G67" s="53"/>
      <c r="H67" s="53"/>
    </row>
    <row r="68" spans="1:8" s="54" customFormat="1" ht="19.25" customHeight="1">
      <c r="A68" s="186">
        <v>8</v>
      </c>
      <c r="B68" s="188" t="s">
        <v>91</v>
      </c>
      <c r="C68" s="50" t="s">
        <v>82</v>
      </c>
      <c r="D68" s="51">
        <f t="shared" si="17"/>
        <v>59.322033898305087</v>
      </c>
      <c r="E68" s="51">
        <f t="shared" si="19"/>
        <v>10.677966101694915</v>
      </c>
      <c r="F68" s="52">
        <v>70</v>
      </c>
      <c r="G68" s="53"/>
      <c r="H68" s="53"/>
    </row>
    <row r="69" spans="1:8" s="54" customFormat="1" ht="15">
      <c r="A69" s="187"/>
      <c r="B69" s="189"/>
      <c r="C69" s="50" t="s">
        <v>83</v>
      </c>
      <c r="D69" s="51">
        <f t="shared" si="17"/>
        <v>237.28813559322035</v>
      </c>
      <c r="E69" s="51">
        <f t="shared" si="19"/>
        <v>42.711864406779661</v>
      </c>
      <c r="F69" s="52">
        <v>280</v>
      </c>
      <c r="G69" s="53"/>
      <c r="H69" s="53"/>
    </row>
    <row r="70" spans="1:8" s="54" customFormat="1" ht="17.5" customHeight="1">
      <c r="A70" s="109">
        <v>9</v>
      </c>
      <c r="B70" s="95" t="s">
        <v>92</v>
      </c>
      <c r="C70" s="50" t="s">
        <v>93</v>
      </c>
      <c r="D70" s="51">
        <f t="shared" si="17"/>
        <v>127.11864406779662</v>
      </c>
      <c r="E70" s="51">
        <f t="shared" si="19"/>
        <v>22.881355932203391</v>
      </c>
      <c r="F70" s="52">
        <v>150</v>
      </c>
      <c r="G70" s="53"/>
      <c r="H70" s="53"/>
    </row>
    <row r="71" spans="1:8" s="54" customFormat="1" ht="17.5" customHeight="1" thickBot="1">
      <c r="A71" s="110">
        <v>10</v>
      </c>
      <c r="B71" s="111" t="s">
        <v>94</v>
      </c>
      <c r="C71" s="76" t="s">
        <v>82</v>
      </c>
      <c r="D71" s="77">
        <f t="shared" si="17"/>
        <v>127.11864406779662</v>
      </c>
      <c r="E71" s="77">
        <f t="shared" si="19"/>
        <v>22.881355932203391</v>
      </c>
      <c r="F71" s="78">
        <v>150</v>
      </c>
      <c r="G71" s="53"/>
      <c r="H71" s="53"/>
    </row>
    <row r="72" spans="1:8" s="54" customFormat="1" ht="20.5" customHeight="1">
      <c r="A72" s="61">
        <v>11</v>
      </c>
      <c r="B72" s="112" t="s">
        <v>95</v>
      </c>
      <c r="C72" s="61" t="s">
        <v>86</v>
      </c>
      <c r="D72" s="62">
        <f t="shared" si="17"/>
        <v>42.372881355932208</v>
      </c>
      <c r="E72" s="62">
        <f t="shared" si="19"/>
        <v>7.6271186440677967</v>
      </c>
      <c r="F72" s="63">
        <v>50</v>
      </c>
      <c r="G72" s="53"/>
      <c r="H72" s="53"/>
    </row>
    <row r="73" spans="1:8" s="54" customFormat="1" ht="19.25" customHeight="1">
      <c r="A73" s="50">
        <v>12</v>
      </c>
      <c r="B73" s="95" t="s">
        <v>96</v>
      </c>
      <c r="C73" s="50" t="s">
        <v>86</v>
      </c>
      <c r="D73" s="51">
        <f t="shared" si="17"/>
        <v>42.372881355932208</v>
      </c>
      <c r="E73" s="51">
        <f t="shared" si="19"/>
        <v>7.6271186440677967</v>
      </c>
      <c r="F73" s="52">
        <v>50</v>
      </c>
      <c r="G73" s="53"/>
      <c r="H73" s="53"/>
    </row>
    <row r="74" spans="1:8" s="54" customFormat="1" ht="25.75" customHeight="1">
      <c r="A74" s="186">
        <v>13</v>
      </c>
      <c r="B74" s="194" t="s">
        <v>97</v>
      </c>
      <c r="C74" s="50" t="s">
        <v>98</v>
      </c>
      <c r="D74" s="51">
        <f t="shared" si="17"/>
        <v>177.96610169491527</v>
      </c>
      <c r="E74" s="51">
        <f t="shared" si="19"/>
        <v>32.033898305084747</v>
      </c>
      <c r="F74" s="52">
        <v>210</v>
      </c>
      <c r="G74" s="53"/>
      <c r="H74" s="53"/>
    </row>
    <row r="75" spans="1:8" s="54" customFormat="1" ht="24" customHeight="1">
      <c r="A75" s="187"/>
      <c r="B75" s="195"/>
      <c r="C75" s="50" t="s">
        <v>83</v>
      </c>
      <c r="D75" s="51">
        <f t="shared" si="17"/>
        <v>1101.6949152542375</v>
      </c>
      <c r="E75" s="51">
        <f t="shared" si="19"/>
        <v>198.30508474576274</v>
      </c>
      <c r="F75" s="52">
        <v>1300</v>
      </c>
      <c r="G75" s="53"/>
      <c r="H75" s="53"/>
    </row>
    <row r="76" spans="1:8" s="54" customFormat="1" ht="18.5" customHeight="1">
      <c r="A76" s="109">
        <v>14</v>
      </c>
      <c r="B76" s="96" t="s">
        <v>99</v>
      </c>
      <c r="C76" s="50" t="s">
        <v>82</v>
      </c>
      <c r="D76" s="51">
        <f t="shared" si="17"/>
        <v>101.69491525423729</v>
      </c>
      <c r="E76" s="51">
        <f t="shared" si="19"/>
        <v>18.305084745762709</v>
      </c>
      <c r="F76" s="52">
        <v>120</v>
      </c>
      <c r="G76" s="53"/>
      <c r="H76" s="53"/>
    </row>
    <row r="77" spans="1:8" s="54" customFormat="1" ht="17.5" customHeight="1">
      <c r="A77" s="50">
        <v>15</v>
      </c>
      <c r="B77" s="95" t="s">
        <v>100</v>
      </c>
      <c r="C77" s="50" t="s">
        <v>82</v>
      </c>
      <c r="D77" s="51">
        <f t="shared" si="17"/>
        <v>101.69491525423729</v>
      </c>
      <c r="E77" s="51">
        <f t="shared" si="19"/>
        <v>18.305084745762709</v>
      </c>
      <c r="F77" s="52">
        <v>120</v>
      </c>
      <c r="G77" s="53"/>
      <c r="H77" s="53"/>
    </row>
    <row r="78" spans="1:8" s="54" customFormat="1" ht="19.75" customHeight="1">
      <c r="A78" s="50">
        <v>16</v>
      </c>
      <c r="B78" s="96" t="s">
        <v>101</v>
      </c>
      <c r="C78" s="50" t="s">
        <v>82</v>
      </c>
      <c r="D78" s="51">
        <f t="shared" si="17"/>
        <v>76.271186440677965</v>
      </c>
      <c r="E78" s="51">
        <f t="shared" si="19"/>
        <v>13.728813559322033</v>
      </c>
      <c r="F78" s="52">
        <v>90</v>
      </c>
      <c r="G78" s="53"/>
      <c r="H78" s="53"/>
    </row>
    <row r="79" spans="1:8" s="54" customFormat="1" ht="21" customHeight="1">
      <c r="A79" s="109">
        <v>17</v>
      </c>
      <c r="B79" s="96" t="s">
        <v>102</v>
      </c>
      <c r="C79" s="50" t="s">
        <v>82</v>
      </c>
      <c r="D79" s="51">
        <f t="shared" si="17"/>
        <v>110.16949152542374</v>
      </c>
      <c r="E79" s="51">
        <f t="shared" si="19"/>
        <v>19.830508474576273</v>
      </c>
      <c r="F79" s="52">
        <v>130</v>
      </c>
      <c r="G79" s="53"/>
      <c r="H79" s="53"/>
    </row>
    <row r="80" spans="1:8" s="54" customFormat="1" ht="16.25" customHeight="1">
      <c r="A80" s="186">
        <v>18</v>
      </c>
      <c r="B80" s="188" t="s">
        <v>103</v>
      </c>
      <c r="C80" s="50" t="s">
        <v>82</v>
      </c>
      <c r="D80" s="51">
        <f t="shared" si="17"/>
        <v>84.745762711864415</v>
      </c>
      <c r="E80" s="51">
        <f t="shared" si="19"/>
        <v>15.254237288135593</v>
      </c>
      <c r="F80" s="52">
        <v>100</v>
      </c>
      <c r="G80" s="53"/>
      <c r="H80" s="53"/>
    </row>
    <row r="81" spans="1:8" s="54" customFormat="1" ht="15">
      <c r="A81" s="187"/>
      <c r="B81" s="189"/>
      <c r="C81" s="50" t="s">
        <v>83</v>
      </c>
      <c r="D81" s="51">
        <f t="shared" si="17"/>
        <v>296.61016949152543</v>
      </c>
      <c r="E81" s="51">
        <f t="shared" si="19"/>
        <v>53.389830508474574</v>
      </c>
      <c r="F81" s="52">
        <v>350</v>
      </c>
      <c r="G81" s="53"/>
      <c r="H81" s="53"/>
    </row>
    <row r="82" spans="1:8" s="54" customFormat="1" ht="19.75" customHeight="1">
      <c r="A82" s="109">
        <v>19</v>
      </c>
      <c r="B82" s="96" t="s">
        <v>104</v>
      </c>
      <c r="C82" s="50" t="s">
        <v>82</v>
      </c>
      <c r="D82" s="51">
        <f t="shared" si="17"/>
        <v>101.69491525423729</v>
      </c>
      <c r="E82" s="51">
        <f t="shared" si="19"/>
        <v>18.305084745762709</v>
      </c>
      <c r="F82" s="52">
        <v>120</v>
      </c>
      <c r="G82" s="53"/>
      <c r="H82" s="53"/>
    </row>
    <row r="83" spans="1:8" s="54" customFormat="1" ht="19.75" customHeight="1">
      <c r="A83" s="109">
        <v>20</v>
      </c>
      <c r="B83" s="96" t="s">
        <v>105</v>
      </c>
      <c r="C83" s="50" t="s">
        <v>82</v>
      </c>
      <c r="D83" s="51">
        <f t="shared" si="17"/>
        <v>101.69491525423729</v>
      </c>
      <c r="E83" s="51">
        <f t="shared" si="19"/>
        <v>18.305084745762709</v>
      </c>
      <c r="F83" s="52">
        <v>120</v>
      </c>
      <c r="G83" s="53"/>
      <c r="H83" s="53"/>
    </row>
    <row r="84" spans="1:8" s="54" customFormat="1" ht="19.75" customHeight="1">
      <c r="A84" s="109">
        <v>21</v>
      </c>
      <c r="B84" s="96" t="s">
        <v>106</v>
      </c>
      <c r="C84" s="50" t="s">
        <v>82</v>
      </c>
      <c r="D84" s="51">
        <f t="shared" si="17"/>
        <v>101.69491525423729</v>
      </c>
      <c r="E84" s="51">
        <f t="shared" si="19"/>
        <v>18.305084745762709</v>
      </c>
      <c r="F84" s="52">
        <v>120</v>
      </c>
      <c r="G84" s="53"/>
      <c r="H84" s="53"/>
    </row>
    <row r="85" spans="1:8" s="54" customFormat="1" ht="19.75" customHeight="1">
      <c r="A85" s="109">
        <v>22</v>
      </c>
      <c r="B85" s="96" t="s">
        <v>107</v>
      </c>
      <c r="C85" s="50" t="s">
        <v>82</v>
      </c>
      <c r="D85" s="51">
        <f t="shared" si="17"/>
        <v>50.847457627118644</v>
      </c>
      <c r="E85" s="51">
        <f t="shared" si="19"/>
        <v>9.1525423728813546</v>
      </c>
      <c r="F85" s="52">
        <v>60</v>
      </c>
      <c r="G85" s="53"/>
      <c r="H85" s="53"/>
    </row>
    <row r="86" spans="1:8" s="54" customFormat="1" ht="19.75" customHeight="1">
      <c r="A86" s="109">
        <v>23</v>
      </c>
      <c r="B86" s="96" t="s">
        <v>108</v>
      </c>
      <c r="C86" s="50" t="s">
        <v>82</v>
      </c>
      <c r="D86" s="51">
        <f t="shared" si="17"/>
        <v>127.11864406779662</v>
      </c>
      <c r="E86" s="51">
        <f t="shared" si="19"/>
        <v>22.881355932203391</v>
      </c>
      <c r="F86" s="52">
        <v>150</v>
      </c>
      <c r="G86" s="53"/>
      <c r="H86" s="53"/>
    </row>
    <row r="87" spans="1:8" s="54" customFormat="1" ht="19.75" customHeight="1">
      <c r="A87" s="109">
        <v>24</v>
      </c>
      <c r="B87" s="96" t="s">
        <v>109</v>
      </c>
      <c r="C87" s="50" t="s">
        <v>82</v>
      </c>
      <c r="D87" s="51">
        <f t="shared" si="17"/>
        <v>254.23728813559325</v>
      </c>
      <c r="E87" s="51">
        <f t="shared" si="19"/>
        <v>45.762711864406782</v>
      </c>
      <c r="F87" s="52">
        <v>300</v>
      </c>
      <c r="G87" s="53"/>
      <c r="H87" s="53"/>
    </row>
    <row r="88" spans="1:8" s="54" customFormat="1" ht="19.75" customHeight="1">
      <c r="A88" s="109">
        <v>25</v>
      </c>
      <c r="B88" s="96" t="s">
        <v>110</v>
      </c>
      <c r="C88" s="50" t="s">
        <v>82</v>
      </c>
      <c r="D88" s="51">
        <f t="shared" si="17"/>
        <v>118.64406779661017</v>
      </c>
      <c r="E88" s="51">
        <f t="shared" si="19"/>
        <v>21.35593220338983</v>
      </c>
      <c r="F88" s="52">
        <v>140</v>
      </c>
      <c r="G88" s="53"/>
      <c r="H88" s="53"/>
    </row>
    <row r="89" spans="1:8" s="54" customFormat="1" ht="19.75" customHeight="1">
      <c r="A89" s="65">
        <v>26</v>
      </c>
      <c r="B89" s="96" t="s">
        <v>111</v>
      </c>
      <c r="C89" s="50" t="s">
        <v>82</v>
      </c>
      <c r="D89" s="51">
        <f t="shared" si="17"/>
        <v>127.11864406779662</v>
      </c>
      <c r="E89" s="51">
        <f t="shared" si="19"/>
        <v>22.881355932203391</v>
      </c>
      <c r="F89" s="52">
        <v>150</v>
      </c>
      <c r="G89" s="53"/>
      <c r="H89" s="53"/>
    </row>
    <row r="90" spans="1:8" s="54" customFormat="1" ht="19.75" customHeight="1">
      <c r="A90" s="109">
        <v>27</v>
      </c>
      <c r="B90" s="96" t="s">
        <v>112</v>
      </c>
      <c r="C90" s="50" t="s">
        <v>113</v>
      </c>
      <c r="D90" s="51">
        <f t="shared" si="17"/>
        <v>21.186440677966104</v>
      </c>
      <c r="E90" s="51">
        <f t="shared" si="19"/>
        <v>3.8135593220338984</v>
      </c>
      <c r="F90" s="52">
        <v>25</v>
      </c>
      <c r="G90" s="53"/>
      <c r="H90" s="53"/>
    </row>
    <row r="91" spans="1:8" s="26" customFormat="1" ht="25.25" customHeight="1">
      <c r="A91" s="32" t="s">
        <v>114</v>
      </c>
      <c r="B91" s="108" t="s">
        <v>115</v>
      </c>
      <c r="C91" s="81"/>
      <c r="D91" s="113"/>
      <c r="E91" s="113"/>
      <c r="F91" s="72"/>
      <c r="G91" s="25"/>
      <c r="H91" s="25"/>
    </row>
    <row r="92" spans="1:8" s="26" customFormat="1" ht="30">
      <c r="A92" s="114"/>
      <c r="B92" s="115" t="s">
        <v>116</v>
      </c>
      <c r="C92" s="81"/>
      <c r="D92" s="113"/>
      <c r="E92" s="113"/>
      <c r="F92" s="72"/>
      <c r="G92" s="25"/>
      <c r="H92" s="25"/>
    </row>
    <row r="93" spans="1:8" s="54" customFormat="1" ht="30">
      <c r="A93" s="109">
        <v>1</v>
      </c>
      <c r="B93" s="69" t="s">
        <v>117</v>
      </c>
      <c r="C93" s="50" t="s">
        <v>118</v>
      </c>
      <c r="D93" s="51">
        <f t="shared" ref="D93:D96" si="20">F93/1.18</f>
        <v>2118.6440677966102</v>
      </c>
      <c r="E93" s="51">
        <f>D93*18%</f>
        <v>381.35593220338984</v>
      </c>
      <c r="F93" s="52">
        <v>2500</v>
      </c>
      <c r="G93" s="53"/>
      <c r="H93" s="53"/>
    </row>
    <row r="94" spans="1:8" s="54" customFormat="1" ht="30">
      <c r="A94" s="116">
        <v>2</v>
      </c>
      <c r="B94" s="105" t="s">
        <v>119</v>
      </c>
      <c r="C94" s="106" t="s">
        <v>118</v>
      </c>
      <c r="D94" s="104">
        <f t="shared" si="20"/>
        <v>1610.1694915254238</v>
      </c>
      <c r="E94" s="104">
        <f>D94*18%</f>
        <v>289.83050847457628</v>
      </c>
      <c r="F94" s="60">
        <v>1900</v>
      </c>
      <c r="G94" s="53"/>
      <c r="H94" s="53"/>
    </row>
    <row r="95" spans="1:8" s="54" customFormat="1" ht="51" customHeight="1">
      <c r="A95" s="109">
        <v>3</v>
      </c>
      <c r="B95" s="105" t="s">
        <v>120</v>
      </c>
      <c r="C95" s="50" t="s">
        <v>82</v>
      </c>
      <c r="D95" s="51">
        <f t="shared" si="20"/>
        <v>211.86440677966104</v>
      </c>
      <c r="E95" s="51">
        <f>D95*18%</f>
        <v>38.135593220338983</v>
      </c>
      <c r="F95" s="52">
        <v>250</v>
      </c>
      <c r="G95" s="53"/>
      <c r="H95" s="53"/>
    </row>
    <row r="96" spans="1:8" s="54" customFormat="1" ht="30">
      <c r="A96" s="109">
        <v>4</v>
      </c>
      <c r="B96" s="105" t="s">
        <v>121</v>
      </c>
      <c r="C96" s="50" t="s">
        <v>122</v>
      </c>
      <c r="D96" s="51">
        <f t="shared" si="20"/>
        <v>508.47457627118649</v>
      </c>
      <c r="E96" s="51">
        <f>D96*18%</f>
        <v>91.525423728813564</v>
      </c>
      <c r="F96" s="52">
        <v>600</v>
      </c>
      <c r="G96" s="53"/>
      <c r="H96" s="53"/>
    </row>
    <row r="97" spans="1:8" s="54" customFormat="1" ht="45">
      <c r="A97" s="42">
        <v>5</v>
      </c>
      <c r="B97" s="69" t="s">
        <v>123</v>
      </c>
      <c r="C97" s="70"/>
      <c r="D97" s="71"/>
      <c r="E97" s="71"/>
      <c r="F97" s="72"/>
      <c r="G97" s="53"/>
      <c r="H97" s="53"/>
    </row>
    <row r="98" spans="1:8" s="54" customFormat="1" ht="17.5" customHeight="1">
      <c r="A98" s="42"/>
      <c r="B98" s="117" t="s">
        <v>124</v>
      </c>
      <c r="C98" s="61" t="s">
        <v>125</v>
      </c>
      <c r="D98" s="62">
        <f>F98/1.18</f>
        <v>296.61016949152543</v>
      </c>
      <c r="E98" s="62">
        <f>D98*18%</f>
        <v>53.389830508474574</v>
      </c>
      <c r="F98" s="63">
        <v>350</v>
      </c>
      <c r="G98" s="53"/>
      <c r="H98" s="53"/>
    </row>
    <row r="99" spans="1:8" s="54" customFormat="1" ht="17.5" customHeight="1">
      <c r="A99" s="42"/>
      <c r="B99" s="118" t="s">
        <v>126</v>
      </c>
      <c r="C99" s="50" t="s">
        <v>125</v>
      </c>
      <c r="D99" s="51">
        <f>F99/1.18</f>
        <v>381.35593220338984</v>
      </c>
      <c r="E99" s="51">
        <f>D99*18%</f>
        <v>68.644067796610173</v>
      </c>
      <c r="F99" s="52">
        <v>450</v>
      </c>
      <c r="G99" s="53"/>
      <c r="H99" s="53"/>
    </row>
    <row r="100" spans="1:8" s="54" customFormat="1" ht="17.5" customHeight="1">
      <c r="A100" s="42"/>
      <c r="B100" s="118" t="s">
        <v>127</v>
      </c>
      <c r="C100" s="50" t="s">
        <v>125</v>
      </c>
      <c r="D100" s="51">
        <f>F100/1.18</f>
        <v>550.84745762711873</v>
      </c>
      <c r="E100" s="51">
        <f>D100*18%</f>
        <v>99.152542372881371</v>
      </c>
      <c r="F100" s="52">
        <v>650</v>
      </c>
      <c r="G100" s="53"/>
      <c r="H100" s="53"/>
    </row>
    <row r="101" spans="1:8" s="125" customFormat="1" ht="16">
      <c r="A101" s="119">
        <v>6</v>
      </c>
      <c r="B101" s="120" t="s">
        <v>128</v>
      </c>
      <c r="C101" s="121"/>
      <c r="D101" s="122"/>
      <c r="E101" s="122"/>
      <c r="F101" s="123"/>
      <c r="G101" s="124"/>
      <c r="H101" s="124"/>
    </row>
    <row r="102" spans="1:8" s="54" customFormat="1" ht="15">
      <c r="A102" s="61" t="s">
        <v>65</v>
      </c>
      <c r="B102" s="112" t="s">
        <v>129</v>
      </c>
      <c r="C102" s="50" t="s">
        <v>122</v>
      </c>
      <c r="D102" s="51">
        <f>F102/1.18</f>
        <v>169.49152542372883</v>
      </c>
      <c r="E102" s="51">
        <f>D102*18%</f>
        <v>30.508474576271187</v>
      </c>
      <c r="F102" s="52">
        <v>200</v>
      </c>
      <c r="G102" s="53"/>
      <c r="H102" s="53"/>
    </row>
    <row r="103" spans="1:8" s="54" customFormat="1" ht="16" thickBot="1">
      <c r="A103" s="76" t="s">
        <v>67</v>
      </c>
      <c r="B103" s="111" t="s">
        <v>130</v>
      </c>
      <c r="C103" s="76" t="s">
        <v>122</v>
      </c>
      <c r="D103" s="77">
        <f>F103/1.18</f>
        <v>59.322033898305087</v>
      </c>
      <c r="E103" s="77">
        <f>D103*18%</f>
        <v>10.677966101694915</v>
      </c>
      <c r="F103" s="78">
        <v>70</v>
      </c>
      <c r="G103" s="53"/>
      <c r="H103" s="53"/>
    </row>
    <row r="104" spans="1:8" s="54" customFormat="1" ht="15">
      <c r="A104" s="61" t="s">
        <v>69</v>
      </c>
      <c r="B104" s="112" t="s">
        <v>131</v>
      </c>
      <c r="C104" s="61" t="s">
        <v>122</v>
      </c>
      <c r="D104" s="62">
        <f>F104/1.18</f>
        <v>135.59322033898306</v>
      </c>
      <c r="E104" s="62">
        <f>D104*18%</f>
        <v>24.406779661016948</v>
      </c>
      <c r="F104" s="63">
        <v>160</v>
      </c>
      <c r="G104" s="53"/>
      <c r="H104" s="53"/>
    </row>
    <row r="105" spans="1:8" s="54" customFormat="1" ht="15">
      <c r="A105" s="61" t="s">
        <v>132</v>
      </c>
      <c r="B105" s="112" t="s">
        <v>133</v>
      </c>
      <c r="C105" s="61" t="s">
        <v>122</v>
      </c>
      <c r="D105" s="62">
        <f>F105/1.18</f>
        <v>50.847457627118644</v>
      </c>
      <c r="E105" s="62">
        <f>D105*18%</f>
        <v>9.1525423728813546</v>
      </c>
      <c r="F105" s="63">
        <v>60</v>
      </c>
      <c r="G105" s="53"/>
      <c r="H105" s="53"/>
    </row>
    <row r="106" spans="1:8" s="54" customFormat="1" ht="15">
      <c r="A106" s="50" t="s">
        <v>134</v>
      </c>
      <c r="B106" s="95" t="s">
        <v>135</v>
      </c>
      <c r="C106" s="50" t="s">
        <v>122</v>
      </c>
      <c r="D106" s="51">
        <f>F106/1.18</f>
        <v>135.59322033898306</v>
      </c>
      <c r="E106" s="51">
        <f>D106*18%</f>
        <v>24.406779661016948</v>
      </c>
      <c r="F106" s="52">
        <v>160</v>
      </c>
      <c r="G106" s="53"/>
      <c r="H106" s="53"/>
    </row>
    <row r="107" spans="1:8" s="54" customFormat="1" ht="15">
      <c r="A107" s="119">
        <v>7</v>
      </c>
      <c r="B107" s="120" t="s">
        <v>136</v>
      </c>
      <c r="C107" s="106"/>
      <c r="D107" s="104"/>
      <c r="E107" s="104"/>
      <c r="F107" s="60"/>
      <c r="G107" s="53"/>
      <c r="H107" s="53"/>
    </row>
    <row r="108" spans="1:8" s="54" customFormat="1" ht="15">
      <c r="A108" s="61" t="s">
        <v>74</v>
      </c>
      <c r="B108" s="112" t="s">
        <v>137</v>
      </c>
      <c r="C108" s="50" t="s">
        <v>122</v>
      </c>
      <c r="D108" s="51">
        <f>F108/1.18</f>
        <v>135.59322033898306</v>
      </c>
      <c r="E108" s="51">
        <f>D108*18%</f>
        <v>24.406779661016948</v>
      </c>
      <c r="F108" s="52">
        <v>160</v>
      </c>
      <c r="G108" s="53"/>
      <c r="H108" s="53"/>
    </row>
    <row r="109" spans="1:8" s="54" customFormat="1" ht="15">
      <c r="A109" s="50" t="s">
        <v>76</v>
      </c>
      <c r="B109" s="95" t="s">
        <v>138</v>
      </c>
      <c r="C109" s="50" t="s">
        <v>122</v>
      </c>
      <c r="D109" s="51">
        <f>F109/1.18</f>
        <v>254.23728813559325</v>
      </c>
      <c r="E109" s="51">
        <f>D109*18%</f>
        <v>45.762711864406782</v>
      </c>
      <c r="F109" s="52">
        <v>300</v>
      </c>
      <c r="G109" s="53"/>
      <c r="H109" s="53"/>
    </row>
    <row r="110" spans="1:8" s="54" customFormat="1" ht="16">
      <c r="A110" s="50" t="s">
        <v>139</v>
      </c>
      <c r="B110" s="95" t="s">
        <v>135</v>
      </c>
      <c r="C110" s="50" t="s">
        <v>122</v>
      </c>
      <c r="D110" s="51">
        <f>F110/1.18</f>
        <v>135.59322033898306</v>
      </c>
      <c r="E110" s="126">
        <f>D110*0.18</f>
        <v>24.406779661016948</v>
      </c>
      <c r="F110" s="52">
        <v>160</v>
      </c>
      <c r="G110" s="53"/>
      <c r="H110" s="53"/>
    </row>
    <row r="111" spans="1:8" s="54" customFormat="1" ht="30">
      <c r="A111" s="127">
        <v>8</v>
      </c>
      <c r="B111" s="128" t="s">
        <v>140</v>
      </c>
      <c r="C111" s="106"/>
      <c r="D111" s="104"/>
      <c r="E111" s="104"/>
      <c r="F111" s="60"/>
      <c r="G111" s="53"/>
      <c r="H111" s="53"/>
    </row>
    <row r="112" spans="1:8" s="54" customFormat="1" ht="19.25" customHeight="1">
      <c r="A112" s="55" t="s">
        <v>141</v>
      </c>
      <c r="B112" s="129" t="s">
        <v>142</v>
      </c>
      <c r="C112" s="50" t="s">
        <v>143</v>
      </c>
      <c r="D112" s="51">
        <f t="shared" ref="D112" si="21">F112/1.18</f>
        <v>127.11864406779662</v>
      </c>
      <c r="E112" s="51">
        <f t="shared" ref="E112" si="22">D112*18%</f>
        <v>22.881355932203391</v>
      </c>
      <c r="F112" s="52">
        <v>150</v>
      </c>
      <c r="G112" s="53"/>
      <c r="H112" s="53"/>
    </row>
    <row r="113" spans="1:8" s="54" customFormat="1" ht="19.25" customHeight="1">
      <c r="A113" s="109" t="s">
        <v>144</v>
      </c>
      <c r="B113" s="96" t="s">
        <v>145</v>
      </c>
      <c r="C113" s="50" t="s">
        <v>143</v>
      </c>
      <c r="D113" s="51">
        <f>F113/1.18</f>
        <v>211.86440677966104</v>
      </c>
      <c r="E113" s="51">
        <f>D113*18%</f>
        <v>38.135593220338983</v>
      </c>
      <c r="F113" s="52">
        <v>250</v>
      </c>
      <c r="G113" s="53"/>
      <c r="H113" s="53"/>
    </row>
    <row r="114" spans="1:8" s="26" customFormat="1" ht="25.25" customHeight="1">
      <c r="A114" s="32" t="s">
        <v>146</v>
      </c>
      <c r="B114" s="108" t="s">
        <v>147</v>
      </c>
      <c r="C114" s="81"/>
      <c r="D114" s="113"/>
      <c r="E114" s="113"/>
      <c r="F114" s="72"/>
      <c r="G114" s="25"/>
      <c r="H114" s="25"/>
    </row>
    <row r="115" spans="1:8" s="26" customFormat="1" ht="15">
      <c r="A115" s="130"/>
      <c r="B115" s="131"/>
      <c r="C115" s="81"/>
      <c r="D115" s="113"/>
      <c r="E115" s="113"/>
      <c r="F115" s="72"/>
      <c r="G115" s="25"/>
      <c r="H115" s="25"/>
    </row>
    <row r="116" spans="1:8" s="54" customFormat="1" ht="19.25" customHeight="1">
      <c r="A116" s="50">
        <v>1</v>
      </c>
      <c r="B116" s="96" t="s">
        <v>148</v>
      </c>
      <c r="C116" s="50" t="s">
        <v>149</v>
      </c>
      <c r="D116" s="51">
        <f>F116/1.18</f>
        <v>4.2372881355932206</v>
      </c>
      <c r="E116" s="51">
        <f>D116*18%</f>
        <v>0.76271186440677963</v>
      </c>
      <c r="F116" s="52">
        <v>5</v>
      </c>
      <c r="G116" s="53"/>
      <c r="H116" s="53"/>
    </row>
    <row r="117" spans="1:8" s="54" customFormat="1" ht="19.25" customHeight="1">
      <c r="A117" s="50">
        <v>2</v>
      </c>
      <c r="B117" s="96" t="s">
        <v>150</v>
      </c>
      <c r="C117" s="50" t="s">
        <v>82</v>
      </c>
      <c r="D117" s="51">
        <f>F117/1.18</f>
        <v>101.69491525423729</v>
      </c>
      <c r="E117" s="51">
        <f>D117*18%</f>
        <v>18.305084745762709</v>
      </c>
      <c r="F117" s="52">
        <v>120</v>
      </c>
      <c r="G117" s="53"/>
      <c r="H117" s="53"/>
    </row>
    <row r="118" spans="1:8" s="54" customFormat="1" ht="15">
      <c r="A118" s="116"/>
      <c r="B118" s="107"/>
      <c r="C118" s="70"/>
      <c r="D118" s="132"/>
      <c r="E118" s="132"/>
      <c r="F118" s="72"/>
      <c r="G118" s="53"/>
      <c r="H118" s="53"/>
    </row>
    <row r="119" spans="1:8" s="54" customFormat="1" ht="15">
      <c r="A119" s="42">
        <v>3</v>
      </c>
      <c r="B119" s="107" t="s">
        <v>151</v>
      </c>
      <c r="C119" s="70"/>
      <c r="D119" s="132"/>
      <c r="E119" s="132"/>
      <c r="F119" s="72"/>
      <c r="G119" s="53"/>
      <c r="H119" s="53"/>
    </row>
    <row r="120" spans="1:8" s="54" customFormat="1" ht="19.75" customHeight="1">
      <c r="A120" s="133"/>
      <c r="B120" s="49" t="s">
        <v>152</v>
      </c>
      <c r="C120" s="50" t="s">
        <v>153</v>
      </c>
      <c r="D120" s="51">
        <f>F120-F120/118*18</f>
        <v>127.11864406779661</v>
      </c>
      <c r="E120" s="51">
        <f>D120*18%</f>
        <v>22.881355932203387</v>
      </c>
      <c r="F120" s="52">
        <v>150</v>
      </c>
      <c r="G120" s="53"/>
      <c r="H120" s="53"/>
    </row>
    <row r="121" spans="1:8" s="54" customFormat="1" ht="19.75" customHeight="1">
      <c r="A121" s="134"/>
      <c r="B121" s="49" t="s">
        <v>154</v>
      </c>
      <c r="C121" s="50" t="s">
        <v>153</v>
      </c>
      <c r="D121" s="51">
        <f>F121-F121/118*18</f>
        <v>101.69491525423729</v>
      </c>
      <c r="E121" s="51">
        <f>D121*18%</f>
        <v>18.305084745762709</v>
      </c>
      <c r="F121" s="52">
        <v>120</v>
      </c>
      <c r="G121" s="53"/>
      <c r="H121" s="53"/>
    </row>
    <row r="122" spans="1:8" s="54" customFormat="1" ht="34.25" customHeight="1">
      <c r="A122" s="42">
        <v>4</v>
      </c>
      <c r="B122" s="43" t="s">
        <v>155</v>
      </c>
      <c r="C122" s="70"/>
      <c r="D122" s="132"/>
      <c r="E122" s="132"/>
      <c r="F122" s="72"/>
      <c r="G122" s="53"/>
      <c r="H122" s="53"/>
    </row>
    <row r="123" spans="1:8" s="54" customFormat="1" ht="18" customHeight="1">
      <c r="A123" s="133"/>
      <c r="B123" s="49" t="s">
        <v>152</v>
      </c>
      <c r="C123" s="50" t="s">
        <v>156</v>
      </c>
      <c r="D123" s="51">
        <f t="shared" ref="D123:D126" si="23">F123/1.18</f>
        <v>254.23728813559325</v>
      </c>
      <c r="E123" s="51">
        <f>D123*18%</f>
        <v>45.762711864406782</v>
      </c>
      <c r="F123" s="52">
        <v>300</v>
      </c>
      <c r="G123" s="53"/>
      <c r="H123" s="53"/>
    </row>
    <row r="124" spans="1:8" s="54" customFormat="1" ht="18" customHeight="1">
      <c r="A124" s="134"/>
      <c r="B124" s="49" t="s">
        <v>154</v>
      </c>
      <c r="C124" s="50" t="s">
        <v>156</v>
      </c>
      <c r="D124" s="51">
        <f t="shared" si="23"/>
        <v>169.49152542372883</v>
      </c>
      <c r="E124" s="51">
        <f>D124*18%</f>
        <v>30.508474576271187</v>
      </c>
      <c r="F124" s="52">
        <v>200</v>
      </c>
      <c r="G124" s="53"/>
      <c r="H124" s="53"/>
    </row>
    <row r="125" spans="1:8" s="54" customFormat="1" ht="17.5" customHeight="1">
      <c r="A125" s="61">
        <v>5</v>
      </c>
      <c r="B125" s="73" t="s">
        <v>157</v>
      </c>
      <c r="C125" s="61" t="s">
        <v>158</v>
      </c>
      <c r="D125" s="62">
        <f t="shared" si="23"/>
        <v>508.47457627118649</v>
      </c>
      <c r="E125" s="62">
        <f>D125*18%</f>
        <v>91.525423728813564</v>
      </c>
      <c r="F125" s="63">
        <v>600</v>
      </c>
      <c r="G125" s="53"/>
      <c r="H125" s="53"/>
    </row>
    <row r="126" spans="1:8" s="54" customFormat="1" ht="15">
      <c r="A126" s="50">
        <v>6</v>
      </c>
      <c r="B126" s="73" t="s">
        <v>159</v>
      </c>
      <c r="C126" s="50" t="s">
        <v>82</v>
      </c>
      <c r="D126" s="62">
        <f t="shared" si="23"/>
        <v>3389.8305084745766</v>
      </c>
      <c r="E126" s="62">
        <f>D126*18%</f>
        <v>610.16949152542372</v>
      </c>
      <c r="F126" s="63">
        <v>4000</v>
      </c>
      <c r="G126" s="53"/>
      <c r="H126" s="53"/>
    </row>
    <row r="127" spans="1:8" s="54" customFormat="1" ht="22.75" customHeight="1">
      <c r="A127" s="94">
        <v>7</v>
      </c>
      <c r="B127" s="135" t="s">
        <v>160</v>
      </c>
      <c r="C127" s="106"/>
      <c r="D127" s="136"/>
      <c r="E127" s="136"/>
      <c r="F127" s="60"/>
      <c r="G127" s="53"/>
      <c r="H127" s="53"/>
    </row>
    <row r="128" spans="1:8" s="54" customFormat="1" ht="21" customHeight="1">
      <c r="A128" s="68"/>
      <c r="B128" s="137" t="s">
        <v>161</v>
      </c>
      <c r="C128" s="61" t="s">
        <v>162</v>
      </c>
      <c r="D128" s="62">
        <f t="shared" ref="D128:D132" si="24">F128/1.18</f>
        <v>1271.1864406779662</v>
      </c>
      <c r="E128" s="62">
        <f t="shared" ref="E128:E138" si="25">D128*18%</f>
        <v>228.81355932203391</v>
      </c>
      <c r="F128" s="63">
        <v>1500</v>
      </c>
      <c r="G128" s="53"/>
      <c r="H128" s="53"/>
    </row>
    <row r="129" spans="1:8" s="54" customFormat="1" ht="40.25" customHeight="1">
      <c r="A129" s="98"/>
      <c r="B129" s="138" t="s">
        <v>163</v>
      </c>
      <c r="C129" s="50" t="s">
        <v>162</v>
      </c>
      <c r="D129" s="51">
        <f t="shared" si="24"/>
        <v>211.86440677966104</v>
      </c>
      <c r="E129" s="51">
        <f t="shared" si="25"/>
        <v>38.135593220338983</v>
      </c>
      <c r="F129" s="52">
        <v>250</v>
      </c>
      <c r="G129" s="53"/>
      <c r="H129" s="53"/>
    </row>
    <row r="130" spans="1:8" s="54" customFormat="1" ht="18" customHeight="1">
      <c r="A130" s="50">
        <v>8</v>
      </c>
      <c r="B130" s="95" t="s">
        <v>164</v>
      </c>
      <c r="C130" s="50" t="s">
        <v>82</v>
      </c>
      <c r="D130" s="51">
        <f t="shared" si="24"/>
        <v>1271.1864406779662</v>
      </c>
      <c r="E130" s="51">
        <f t="shared" si="25"/>
        <v>228.81355932203391</v>
      </c>
      <c r="F130" s="52">
        <v>1500</v>
      </c>
      <c r="G130" s="53"/>
      <c r="H130" s="53"/>
    </row>
    <row r="131" spans="1:8" s="54" customFormat="1" ht="52.25" customHeight="1">
      <c r="A131" s="42">
        <v>9</v>
      </c>
      <c r="B131" s="139" t="s">
        <v>165</v>
      </c>
      <c r="C131" s="50" t="s">
        <v>82</v>
      </c>
      <c r="D131" s="51">
        <f t="shared" si="24"/>
        <v>677.96610169491532</v>
      </c>
      <c r="E131" s="51">
        <f t="shared" si="25"/>
        <v>122.03389830508475</v>
      </c>
      <c r="F131" s="52">
        <v>800</v>
      </c>
      <c r="G131" s="53"/>
      <c r="H131" s="53"/>
    </row>
    <row r="132" spans="1:8" s="54" customFormat="1" ht="16.75" customHeight="1">
      <c r="A132" s="68"/>
      <c r="B132" s="135" t="s">
        <v>166</v>
      </c>
      <c r="C132" s="106" t="s">
        <v>82</v>
      </c>
      <c r="D132" s="104">
        <f t="shared" si="24"/>
        <v>127.11864406779662</v>
      </c>
      <c r="E132" s="104">
        <f t="shared" si="25"/>
        <v>22.881355932203391</v>
      </c>
      <c r="F132" s="60">
        <v>150</v>
      </c>
      <c r="G132" s="53"/>
      <c r="H132" s="53"/>
    </row>
    <row r="133" spans="1:8" s="54" customFormat="1" ht="22.25" customHeight="1">
      <c r="A133" s="109">
        <v>10</v>
      </c>
      <c r="B133" s="96" t="s">
        <v>167</v>
      </c>
      <c r="C133" s="50" t="s">
        <v>82</v>
      </c>
      <c r="D133" s="51">
        <f>F133/1.18</f>
        <v>677.96610169491532</v>
      </c>
      <c r="E133" s="51">
        <f t="shared" si="25"/>
        <v>122.03389830508475</v>
      </c>
      <c r="F133" s="52">
        <v>800</v>
      </c>
      <c r="G133" s="53"/>
      <c r="H133" s="53"/>
    </row>
    <row r="134" spans="1:8" s="54" customFormat="1" ht="22.25" customHeight="1">
      <c r="A134" s="109">
        <v>11</v>
      </c>
      <c r="B134" s="96" t="s">
        <v>168</v>
      </c>
      <c r="C134" s="50" t="s">
        <v>82</v>
      </c>
      <c r="D134" s="51">
        <f>F134/1.18</f>
        <v>677.96610169491532</v>
      </c>
      <c r="E134" s="51">
        <f t="shared" si="25"/>
        <v>122.03389830508475</v>
      </c>
      <c r="F134" s="52">
        <v>800</v>
      </c>
      <c r="G134" s="53"/>
      <c r="H134" s="53"/>
    </row>
    <row r="135" spans="1:8" s="54" customFormat="1" ht="22.25" customHeight="1">
      <c r="A135" s="109">
        <v>12</v>
      </c>
      <c r="B135" s="96" t="s">
        <v>169</v>
      </c>
      <c r="C135" s="50" t="s">
        <v>82</v>
      </c>
      <c r="D135" s="51">
        <f t="shared" ref="D135:D147" si="26">F135/1.18</f>
        <v>127.11864406779662</v>
      </c>
      <c r="E135" s="51">
        <f t="shared" si="25"/>
        <v>22.881355932203391</v>
      </c>
      <c r="F135" s="52">
        <v>150</v>
      </c>
      <c r="G135" s="53"/>
      <c r="H135" s="53"/>
    </row>
    <row r="136" spans="1:8" s="54" customFormat="1" ht="22.25" customHeight="1">
      <c r="A136" s="109">
        <v>13</v>
      </c>
      <c r="B136" s="96" t="s">
        <v>170</v>
      </c>
      <c r="C136" s="50" t="s">
        <v>82</v>
      </c>
      <c r="D136" s="51">
        <f t="shared" si="26"/>
        <v>127.11864406779662</v>
      </c>
      <c r="E136" s="51">
        <f t="shared" si="25"/>
        <v>22.881355932203391</v>
      </c>
      <c r="F136" s="52">
        <v>150</v>
      </c>
      <c r="G136" s="53"/>
      <c r="H136" s="53"/>
    </row>
    <row r="137" spans="1:8" s="54" customFormat="1" ht="40.75" customHeight="1">
      <c r="A137" s="109">
        <v>14</v>
      </c>
      <c r="B137" s="139" t="s">
        <v>171</v>
      </c>
      <c r="C137" s="50" t="s">
        <v>82</v>
      </c>
      <c r="D137" s="51">
        <f t="shared" si="26"/>
        <v>423.72881355932208</v>
      </c>
      <c r="E137" s="51">
        <f t="shared" si="25"/>
        <v>76.271186440677965</v>
      </c>
      <c r="F137" s="52">
        <v>500</v>
      </c>
      <c r="G137" s="53"/>
      <c r="H137" s="53"/>
    </row>
    <row r="138" spans="1:8" s="54" customFormat="1" ht="38.5" customHeight="1" thickBot="1">
      <c r="A138" s="140">
        <v>15</v>
      </c>
      <c r="B138" s="141" t="s">
        <v>172</v>
      </c>
      <c r="C138" s="76" t="s">
        <v>82</v>
      </c>
      <c r="D138" s="77">
        <f t="shared" si="26"/>
        <v>1271.1864406779662</v>
      </c>
      <c r="E138" s="77">
        <f t="shared" si="25"/>
        <v>228.81355932203391</v>
      </c>
      <c r="F138" s="78">
        <v>1500</v>
      </c>
      <c r="G138" s="53"/>
      <c r="H138" s="53"/>
    </row>
    <row r="139" spans="1:8" s="54" customFormat="1" ht="21.5" customHeight="1">
      <c r="A139" s="68">
        <v>16</v>
      </c>
      <c r="B139" s="142" t="s">
        <v>173</v>
      </c>
      <c r="C139" s="70"/>
      <c r="D139" s="71"/>
      <c r="E139" s="132"/>
      <c r="F139" s="72"/>
      <c r="G139" s="53"/>
      <c r="H139" s="53"/>
    </row>
    <row r="140" spans="1:8" s="54" customFormat="1" ht="30">
      <c r="A140" s="100" t="s">
        <v>174</v>
      </c>
      <c r="B140" s="73" t="s">
        <v>175</v>
      </c>
      <c r="C140" s="61"/>
      <c r="D140" s="62"/>
      <c r="E140" s="62"/>
      <c r="F140" s="63"/>
      <c r="G140" s="53"/>
      <c r="H140" s="53"/>
    </row>
    <row r="141" spans="1:8" s="54" customFormat="1" ht="17.5" customHeight="1">
      <c r="A141" s="68"/>
      <c r="B141" s="56" t="s">
        <v>176</v>
      </c>
      <c r="C141" s="50" t="s">
        <v>82</v>
      </c>
      <c r="D141" s="51">
        <f t="shared" si="26"/>
        <v>2118.6440677966102</v>
      </c>
      <c r="E141" s="51">
        <f t="shared" ref="E141:E144" si="27">D141*18%</f>
        <v>381.35593220338984</v>
      </c>
      <c r="F141" s="52">
        <v>2500</v>
      </c>
      <c r="G141" s="53"/>
      <c r="H141" s="53"/>
    </row>
    <row r="142" spans="1:8" s="54" customFormat="1" ht="18" customHeight="1">
      <c r="A142" s="98"/>
      <c r="B142" s="43" t="s">
        <v>177</v>
      </c>
      <c r="C142" s="50" t="s">
        <v>82</v>
      </c>
      <c r="D142" s="51">
        <f t="shared" si="26"/>
        <v>2542.3728813559323</v>
      </c>
      <c r="E142" s="51">
        <f t="shared" si="27"/>
        <v>457.62711864406782</v>
      </c>
      <c r="F142" s="52">
        <v>3000</v>
      </c>
      <c r="G142" s="53"/>
      <c r="H142" s="53"/>
    </row>
    <row r="143" spans="1:8" s="54" customFormat="1" ht="45">
      <c r="A143" s="65" t="s">
        <v>178</v>
      </c>
      <c r="B143" s="56" t="s">
        <v>179</v>
      </c>
      <c r="C143" s="50" t="s">
        <v>180</v>
      </c>
      <c r="D143" s="51">
        <f t="shared" si="26"/>
        <v>2542.3728813559323</v>
      </c>
      <c r="E143" s="51">
        <f>D143*18%</f>
        <v>457.62711864406782</v>
      </c>
      <c r="F143" s="52">
        <v>3000</v>
      </c>
      <c r="G143" s="53"/>
      <c r="H143" s="53"/>
    </row>
    <row r="144" spans="1:8" s="54" customFormat="1" ht="29.5" customHeight="1">
      <c r="A144" s="98" t="s">
        <v>181</v>
      </c>
      <c r="B144" s="143" t="s">
        <v>182</v>
      </c>
      <c r="C144" s="50" t="s">
        <v>183</v>
      </c>
      <c r="D144" s="51">
        <f t="shared" si="26"/>
        <v>508.47457627118649</v>
      </c>
      <c r="E144" s="51">
        <f t="shared" si="27"/>
        <v>91.525423728813564</v>
      </c>
      <c r="F144" s="52">
        <v>600</v>
      </c>
      <c r="G144" s="53"/>
      <c r="H144" s="53"/>
    </row>
    <row r="145" spans="1:8" s="54" customFormat="1" ht="15">
      <c r="A145" s="94">
        <v>17</v>
      </c>
      <c r="B145" s="144" t="s">
        <v>184</v>
      </c>
      <c r="C145" s="106"/>
      <c r="D145" s="104"/>
      <c r="E145" s="136"/>
      <c r="F145" s="60"/>
      <c r="G145" s="53"/>
      <c r="H145" s="53"/>
    </row>
    <row r="146" spans="1:8" s="54" customFormat="1" ht="19.75" customHeight="1">
      <c r="A146" s="68"/>
      <c r="B146" s="99" t="s">
        <v>185</v>
      </c>
      <c r="C146" s="61" t="s">
        <v>186</v>
      </c>
      <c r="D146" s="62">
        <f t="shared" si="26"/>
        <v>42.372881355932208</v>
      </c>
      <c r="E146" s="62">
        <f>D146*18%</f>
        <v>7.6271186440677967</v>
      </c>
      <c r="F146" s="63">
        <v>50</v>
      </c>
      <c r="G146" s="53"/>
      <c r="H146" s="53"/>
    </row>
    <row r="147" spans="1:8" s="54" customFormat="1" ht="19.75" customHeight="1">
      <c r="A147" s="98"/>
      <c r="B147" s="49" t="s">
        <v>187</v>
      </c>
      <c r="C147" s="50" t="s">
        <v>186</v>
      </c>
      <c r="D147" s="51">
        <f t="shared" si="26"/>
        <v>296.61016949152543</v>
      </c>
      <c r="E147" s="51">
        <f>D147*18%</f>
        <v>53.389830508474574</v>
      </c>
      <c r="F147" s="52">
        <v>350</v>
      </c>
      <c r="G147" s="53"/>
      <c r="H147" s="53"/>
    </row>
    <row r="148" spans="1:8" s="54" customFormat="1" ht="24.5" customHeight="1">
      <c r="A148" s="94">
        <v>18</v>
      </c>
      <c r="B148" s="144" t="s">
        <v>188</v>
      </c>
      <c r="C148" s="70"/>
      <c r="D148" s="71"/>
      <c r="E148" s="71"/>
      <c r="F148" s="72"/>
      <c r="G148" s="53"/>
      <c r="H148" s="53"/>
    </row>
    <row r="149" spans="1:8" s="54" customFormat="1" ht="15.5" customHeight="1">
      <c r="A149" s="68" t="s">
        <v>189</v>
      </c>
      <c r="B149" s="69" t="s">
        <v>190</v>
      </c>
      <c r="C149" s="70"/>
      <c r="D149" s="71"/>
      <c r="E149" s="71"/>
      <c r="F149" s="72"/>
      <c r="G149" s="53"/>
      <c r="H149" s="53"/>
    </row>
    <row r="150" spans="1:8" s="54" customFormat="1" ht="49.75" customHeight="1">
      <c r="A150" s="68"/>
      <c r="B150" s="145" t="s">
        <v>191</v>
      </c>
      <c r="C150" s="61" t="s">
        <v>192</v>
      </c>
      <c r="D150" s="62">
        <f>F150/1.18</f>
        <v>6228.8135593220341</v>
      </c>
      <c r="E150" s="62">
        <f>D150*18%</f>
        <v>1121.1864406779662</v>
      </c>
      <c r="F150" s="63">
        <v>7350</v>
      </c>
      <c r="G150" s="53"/>
      <c r="H150" s="53"/>
    </row>
    <row r="151" spans="1:8" s="54" customFormat="1" ht="34.25" customHeight="1">
      <c r="A151" s="68"/>
      <c r="B151" s="146" t="s">
        <v>193</v>
      </c>
      <c r="C151" s="50" t="s">
        <v>192</v>
      </c>
      <c r="D151" s="51">
        <f>F151/1.18</f>
        <v>1567.7966101694917</v>
      </c>
      <c r="E151" s="51">
        <f>D151*18%</f>
        <v>282.20338983050851</v>
      </c>
      <c r="F151" s="52">
        <v>1850</v>
      </c>
      <c r="G151" s="53"/>
      <c r="H151" s="53"/>
    </row>
    <row r="152" spans="1:8" s="54" customFormat="1" ht="34.25" customHeight="1">
      <c r="A152" s="98"/>
      <c r="B152" s="146" t="s">
        <v>194</v>
      </c>
      <c r="C152" s="50" t="s">
        <v>192</v>
      </c>
      <c r="D152" s="51">
        <f>F152/1.18</f>
        <v>5550.8474576271192</v>
      </c>
      <c r="E152" s="51">
        <f>D152*18%</f>
        <v>999.15254237288138</v>
      </c>
      <c r="F152" s="52">
        <v>6550</v>
      </c>
      <c r="G152" s="53"/>
      <c r="H152" s="53"/>
    </row>
    <row r="153" spans="1:8" s="54" customFormat="1" ht="30">
      <c r="A153" s="68" t="s">
        <v>195</v>
      </c>
      <c r="B153" s="56" t="s">
        <v>196</v>
      </c>
      <c r="C153" s="50"/>
      <c r="D153" s="51"/>
      <c r="E153" s="51"/>
      <c r="F153" s="52"/>
      <c r="G153" s="53"/>
      <c r="H153" s="53"/>
    </row>
    <row r="154" spans="1:8" s="54" customFormat="1" ht="19.25" customHeight="1">
      <c r="A154" s="68"/>
      <c r="B154" s="146" t="s">
        <v>197</v>
      </c>
      <c r="C154" s="50" t="s">
        <v>192</v>
      </c>
      <c r="D154" s="51">
        <f t="shared" ref="D154:D156" si="28">F154/1.18</f>
        <v>1271.1864406779662</v>
      </c>
      <c r="E154" s="51">
        <f>D154*18%</f>
        <v>228.81355932203391</v>
      </c>
      <c r="F154" s="52">
        <v>1500</v>
      </c>
      <c r="G154" s="53"/>
      <c r="H154" s="53"/>
    </row>
    <row r="155" spans="1:8" s="54" customFormat="1" ht="19.25" customHeight="1">
      <c r="A155" s="68"/>
      <c r="B155" s="146" t="s">
        <v>198</v>
      </c>
      <c r="C155" s="50" t="s">
        <v>192</v>
      </c>
      <c r="D155" s="51">
        <f t="shared" si="28"/>
        <v>677.96610169491532</v>
      </c>
      <c r="E155" s="51">
        <f>D155*18%</f>
        <v>122.03389830508475</v>
      </c>
      <c r="F155" s="52">
        <v>800</v>
      </c>
      <c r="G155" s="53"/>
      <c r="H155" s="53"/>
    </row>
    <row r="156" spans="1:8" s="54" customFormat="1" ht="30">
      <c r="A156" s="98"/>
      <c r="B156" s="146" t="s">
        <v>199</v>
      </c>
      <c r="C156" s="50" t="s">
        <v>192</v>
      </c>
      <c r="D156" s="51">
        <f t="shared" si="28"/>
        <v>3559.3220338983051</v>
      </c>
      <c r="E156" s="51">
        <f>D156*18%</f>
        <v>640.67796610169489</v>
      </c>
      <c r="F156" s="52">
        <v>4200</v>
      </c>
      <c r="G156" s="53"/>
      <c r="H156" s="53"/>
    </row>
    <row r="157" spans="1:8" s="54" customFormat="1" ht="15">
      <c r="A157" s="116">
        <v>19</v>
      </c>
      <c r="B157" s="144" t="s">
        <v>200</v>
      </c>
      <c r="C157" s="70"/>
      <c r="D157" s="71"/>
      <c r="E157" s="71"/>
      <c r="F157" s="72"/>
      <c r="G157" s="53"/>
      <c r="H157" s="53"/>
    </row>
    <row r="158" spans="1:8" s="54" customFormat="1" ht="30">
      <c r="A158" s="68" t="s">
        <v>201</v>
      </c>
      <c r="B158" s="73" t="s">
        <v>202</v>
      </c>
      <c r="C158" s="70"/>
      <c r="D158" s="71"/>
      <c r="E158" s="71"/>
      <c r="F158" s="72"/>
      <c r="G158" s="53"/>
      <c r="H158" s="53"/>
    </row>
    <row r="159" spans="1:8" s="54" customFormat="1" ht="36" customHeight="1">
      <c r="A159" s="42"/>
      <c r="B159" s="146" t="s">
        <v>203</v>
      </c>
      <c r="C159" s="50" t="s">
        <v>204</v>
      </c>
      <c r="D159" s="51">
        <f>F159/1.18</f>
        <v>11016.949152542373</v>
      </c>
      <c r="E159" s="51">
        <f>D159*18%</f>
        <v>1983.050847457627</v>
      </c>
      <c r="F159" s="52">
        <v>13000</v>
      </c>
      <c r="G159" s="53"/>
      <c r="H159" s="53"/>
    </row>
    <row r="160" spans="1:8" s="54" customFormat="1" ht="34.75" customHeight="1">
      <c r="A160" s="42"/>
      <c r="B160" s="146" t="s">
        <v>205</v>
      </c>
      <c r="C160" s="50" t="s">
        <v>204</v>
      </c>
      <c r="D160" s="51">
        <f>F160/1.18</f>
        <v>13135.593220338984</v>
      </c>
      <c r="E160" s="51">
        <f>D160*18%</f>
        <v>2364.406779661017</v>
      </c>
      <c r="F160" s="52">
        <v>15500</v>
      </c>
      <c r="G160" s="53"/>
      <c r="H160" s="53"/>
    </row>
    <row r="161" spans="1:8" s="54" customFormat="1" ht="34.75" customHeight="1">
      <c r="A161" s="42"/>
      <c r="B161" s="146" t="s">
        <v>206</v>
      </c>
      <c r="C161" s="50" t="s">
        <v>204</v>
      </c>
      <c r="D161" s="51">
        <f>F161/1.18</f>
        <v>15254.237288135593</v>
      </c>
      <c r="E161" s="51">
        <f>D161*18%</f>
        <v>2745.7627118644068</v>
      </c>
      <c r="F161" s="52">
        <v>18000</v>
      </c>
      <c r="G161" s="53"/>
      <c r="H161" s="53"/>
    </row>
    <row r="162" spans="1:8" s="54" customFormat="1" ht="33" customHeight="1">
      <c r="A162" s="116" t="s">
        <v>207</v>
      </c>
      <c r="B162" s="146" t="s">
        <v>208</v>
      </c>
      <c r="C162" s="50"/>
      <c r="D162" s="51"/>
      <c r="E162" s="51"/>
      <c r="F162" s="52"/>
      <c r="G162" s="53"/>
      <c r="H162" s="53"/>
    </row>
    <row r="163" spans="1:8" s="54" customFormat="1" ht="30.5" customHeight="1">
      <c r="A163" s="42"/>
      <c r="B163" s="146" t="s">
        <v>209</v>
      </c>
      <c r="C163" s="50" t="s">
        <v>204</v>
      </c>
      <c r="D163" s="51">
        <f>F163/1.18</f>
        <v>12711.864406779661</v>
      </c>
      <c r="E163" s="51">
        <f>D163*18%</f>
        <v>2288.1355932203392</v>
      </c>
      <c r="F163" s="52">
        <v>15000</v>
      </c>
      <c r="G163" s="53"/>
      <c r="H163" s="53"/>
    </row>
    <row r="164" spans="1:8" s="54" customFormat="1" ht="30.5" customHeight="1">
      <c r="A164" s="55"/>
      <c r="B164" s="146" t="s">
        <v>210</v>
      </c>
      <c r="C164" s="50" t="s">
        <v>204</v>
      </c>
      <c r="D164" s="51">
        <f>F164/1.18</f>
        <v>16101.694915254238</v>
      </c>
      <c r="E164" s="51">
        <f>D164*18%</f>
        <v>2898.305084745763</v>
      </c>
      <c r="F164" s="52">
        <v>19000</v>
      </c>
      <c r="G164" s="53"/>
      <c r="H164" s="53"/>
    </row>
    <row r="165" spans="1:8" s="54" customFormat="1" ht="24" customHeight="1">
      <c r="A165" s="116">
        <v>20</v>
      </c>
      <c r="B165" s="147" t="s">
        <v>211</v>
      </c>
      <c r="C165" s="70"/>
      <c r="D165" s="71"/>
      <c r="E165" s="71"/>
      <c r="F165" s="72"/>
      <c r="G165" s="53"/>
      <c r="H165" s="53"/>
    </row>
    <row r="166" spans="1:8" s="54" customFormat="1" ht="15">
      <c r="A166" s="68" t="s">
        <v>212</v>
      </c>
      <c r="B166" s="56" t="s">
        <v>213</v>
      </c>
      <c r="C166" s="70"/>
      <c r="D166" s="71"/>
      <c r="E166" s="71"/>
      <c r="F166" s="72"/>
      <c r="G166" s="53"/>
      <c r="H166" s="53"/>
    </row>
    <row r="167" spans="1:8" s="54" customFormat="1" ht="31" thickBot="1">
      <c r="A167" s="74"/>
      <c r="B167" s="148" t="s">
        <v>203</v>
      </c>
      <c r="C167" s="76" t="s">
        <v>204</v>
      </c>
      <c r="D167" s="77">
        <f>F167/1.18</f>
        <v>6779.6610169491532</v>
      </c>
      <c r="E167" s="77">
        <f>D167*18%</f>
        <v>1220.3389830508474</v>
      </c>
      <c r="F167" s="78">
        <v>8000</v>
      </c>
      <c r="G167" s="53"/>
      <c r="H167" s="53"/>
    </row>
    <row r="168" spans="1:8" s="54" customFormat="1" ht="30">
      <c r="A168" s="42"/>
      <c r="B168" s="145" t="s">
        <v>205</v>
      </c>
      <c r="C168" s="61" t="s">
        <v>204</v>
      </c>
      <c r="D168" s="62">
        <f>F168/1.18</f>
        <v>8135.5932203389839</v>
      </c>
      <c r="E168" s="62">
        <f>D168*18%</f>
        <v>1464.406779661017</v>
      </c>
      <c r="F168" s="63">
        <v>9600</v>
      </c>
      <c r="G168" s="53"/>
      <c r="H168" s="53"/>
    </row>
    <row r="169" spans="1:8" s="54" customFormat="1" ht="30">
      <c r="A169" s="42"/>
      <c r="B169" s="146" t="s">
        <v>206</v>
      </c>
      <c r="C169" s="50" t="s">
        <v>204</v>
      </c>
      <c r="D169" s="51">
        <f>F169/1.18</f>
        <v>9745.7627118644068</v>
      </c>
      <c r="E169" s="51">
        <f>D169*18%</f>
        <v>1754.2372881355932</v>
      </c>
      <c r="F169" s="52">
        <v>11500</v>
      </c>
      <c r="G169" s="53"/>
      <c r="H169" s="53"/>
    </row>
    <row r="170" spans="1:8" s="54" customFormat="1" ht="15">
      <c r="A170" s="94" t="s">
        <v>214</v>
      </c>
      <c r="B170" s="149" t="s">
        <v>215</v>
      </c>
      <c r="C170" s="106"/>
      <c r="D170" s="104"/>
      <c r="E170" s="104"/>
      <c r="F170" s="60"/>
      <c r="G170" s="53"/>
      <c r="H170" s="53"/>
    </row>
    <row r="171" spans="1:8" s="54" customFormat="1" ht="30">
      <c r="A171" s="42"/>
      <c r="B171" s="145" t="s">
        <v>209</v>
      </c>
      <c r="C171" s="61" t="s">
        <v>204</v>
      </c>
      <c r="D171" s="62">
        <f>F171/1.18</f>
        <v>8050.8474576271192</v>
      </c>
      <c r="E171" s="62">
        <f>D171*18%</f>
        <v>1449.1525423728815</v>
      </c>
      <c r="F171" s="63">
        <v>9500</v>
      </c>
      <c r="G171" s="53"/>
      <c r="H171" s="53"/>
    </row>
    <row r="172" spans="1:8" s="54" customFormat="1" ht="30">
      <c r="A172" s="42"/>
      <c r="B172" s="146" t="s">
        <v>210</v>
      </c>
      <c r="C172" s="50" t="s">
        <v>204</v>
      </c>
      <c r="D172" s="51">
        <f>F172/1.18</f>
        <v>10169.491525423729</v>
      </c>
      <c r="E172" s="51">
        <f>D172*18%</f>
        <v>1830.5084745762713</v>
      </c>
      <c r="F172" s="52">
        <v>12000</v>
      </c>
      <c r="G172" s="53"/>
      <c r="H172" s="53"/>
    </row>
    <row r="173" spans="1:8" s="54" customFormat="1" ht="15">
      <c r="A173" s="50">
        <v>21</v>
      </c>
      <c r="B173" s="95" t="s">
        <v>216</v>
      </c>
      <c r="C173" s="50" t="s">
        <v>217</v>
      </c>
      <c r="D173" s="51">
        <f t="shared" ref="D173:D184" si="29">F173/1.18</f>
        <v>423.72881355932208</v>
      </c>
      <c r="E173" s="51">
        <f t="shared" ref="E173:E180" si="30">D173*18%</f>
        <v>76.271186440677965</v>
      </c>
      <c r="F173" s="52">
        <v>500</v>
      </c>
      <c r="G173" s="53"/>
      <c r="H173" s="53"/>
    </row>
    <row r="174" spans="1:8" s="54" customFormat="1" ht="15.5" customHeight="1">
      <c r="A174" s="50">
        <v>22</v>
      </c>
      <c r="B174" s="95" t="s">
        <v>218</v>
      </c>
      <c r="C174" s="50" t="s">
        <v>82</v>
      </c>
      <c r="D174" s="51">
        <f t="shared" si="29"/>
        <v>847.45762711864415</v>
      </c>
      <c r="E174" s="51">
        <f t="shared" si="30"/>
        <v>152.54237288135593</v>
      </c>
      <c r="F174" s="52">
        <v>1000</v>
      </c>
      <c r="G174" s="53"/>
      <c r="H174" s="53"/>
    </row>
    <row r="175" spans="1:8" s="54" customFormat="1" ht="15">
      <c r="A175" s="50">
        <v>23</v>
      </c>
      <c r="B175" s="95" t="s">
        <v>219</v>
      </c>
      <c r="C175" s="50" t="s">
        <v>82</v>
      </c>
      <c r="D175" s="51">
        <f t="shared" si="29"/>
        <v>847.45762711864415</v>
      </c>
      <c r="E175" s="51">
        <f>D175*18%</f>
        <v>152.54237288135593</v>
      </c>
      <c r="F175" s="52">
        <v>1000</v>
      </c>
      <c r="G175" s="53"/>
      <c r="H175" s="53"/>
    </row>
    <row r="176" spans="1:8" s="54" customFormat="1" ht="33.5" customHeight="1">
      <c r="A176" s="150">
        <v>24</v>
      </c>
      <c r="B176" s="151" t="s">
        <v>220</v>
      </c>
      <c r="C176" s="106"/>
      <c r="D176" s="104"/>
      <c r="E176" s="104"/>
      <c r="F176" s="60"/>
      <c r="G176" s="53"/>
      <c r="H176" s="53"/>
    </row>
    <row r="177" spans="1:8" s="54" customFormat="1" ht="22.25" customHeight="1">
      <c r="A177" s="152"/>
      <c r="B177" s="153" t="s">
        <v>221</v>
      </c>
      <c r="C177" s="50" t="s">
        <v>118</v>
      </c>
      <c r="D177" s="51">
        <f t="shared" ref="D177:D178" si="31">F177/1.18</f>
        <v>1059.3220338983051</v>
      </c>
      <c r="E177" s="51">
        <f t="shared" ref="E177:E178" si="32">D177*18%</f>
        <v>190.67796610169492</v>
      </c>
      <c r="F177" s="52">
        <v>1250</v>
      </c>
      <c r="G177" s="53"/>
      <c r="H177" s="53"/>
    </row>
    <row r="178" spans="1:8" s="54" customFormat="1" ht="15.5" customHeight="1">
      <c r="A178" s="150"/>
      <c r="B178" s="139" t="s">
        <v>222</v>
      </c>
      <c r="C178" s="50" t="s">
        <v>118</v>
      </c>
      <c r="D178" s="51">
        <f t="shared" si="31"/>
        <v>1483.0508474576272</v>
      </c>
      <c r="E178" s="51">
        <f t="shared" si="32"/>
        <v>266.94915254237287</v>
      </c>
      <c r="F178" s="52">
        <v>1750</v>
      </c>
      <c r="G178" s="53"/>
      <c r="H178" s="53"/>
    </row>
    <row r="179" spans="1:8" s="54" customFormat="1" ht="19.75" customHeight="1">
      <c r="A179" s="190">
        <v>25</v>
      </c>
      <c r="B179" s="192" t="s">
        <v>223</v>
      </c>
      <c r="C179" s="50" t="s">
        <v>224</v>
      </c>
      <c r="D179" s="51">
        <f t="shared" si="29"/>
        <v>16.949152542372882</v>
      </c>
      <c r="E179" s="51">
        <f t="shared" si="30"/>
        <v>3.0508474576271185</v>
      </c>
      <c r="F179" s="52">
        <v>20</v>
      </c>
      <c r="G179" s="53"/>
      <c r="H179" s="53"/>
    </row>
    <row r="180" spans="1:8" s="54" customFormat="1" ht="25.75" customHeight="1">
      <c r="A180" s="191"/>
      <c r="B180" s="193"/>
      <c r="C180" s="50" t="s">
        <v>225</v>
      </c>
      <c r="D180" s="51">
        <f t="shared" si="29"/>
        <v>33.898305084745765</v>
      </c>
      <c r="E180" s="51">
        <f t="shared" si="30"/>
        <v>6.101694915254237</v>
      </c>
      <c r="F180" s="52">
        <v>40</v>
      </c>
      <c r="G180" s="53"/>
      <c r="H180" s="53"/>
    </row>
    <row r="181" spans="1:8" s="54" customFormat="1" ht="21.5" customHeight="1">
      <c r="A181" s="50">
        <v>26</v>
      </c>
      <c r="B181" s="56" t="s">
        <v>226</v>
      </c>
      <c r="C181" s="50" t="s">
        <v>227</v>
      </c>
      <c r="D181" s="51">
        <f t="shared" si="29"/>
        <v>93.220338983050851</v>
      </c>
      <c r="E181" s="51">
        <f>D181*18%</f>
        <v>16.779661016949152</v>
      </c>
      <c r="F181" s="52">
        <v>110</v>
      </c>
      <c r="G181" s="53"/>
      <c r="H181" s="53"/>
    </row>
    <row r="182" spans="1:8" s="54" customFormat="1" ht="15">
      <c r="A182" s="50">
        <v>27</v>
      </c>
      <c r="B182" s="56" t="s">
        <v>228</v>
      </c>
      <c r="C182" s="50" t="s">
        <v>227</v>
      </c>
      <c r="D182" s="51">
        <f t="shared" si="29"/>
        <v>67.79661016949153</v>
      </c>
      <c r="E182" s="51">
        <f>D182*18%</f>
        <v>12.203389830508474</v>
      </c>
      <c r="F182" s="52">
        <v>80</v>
      </c>
      <c r="G182" s="53"/>
      <c r="H182" s="53"/>
    </row>
    <row r="183" spans="1:8" s="54" customFormat="1" ht="15">
      <c r="A183" s="50">
        <v>28</v>
      </c>
      <c r="B183" s="56" t="s">
        <v>229</v>
      </c>
      <c r="C183" s="50" t="s">
        <v>83</v>
      </c>
      <c r="D183" s="51">
        <f t="shared" si="29"/>
        <v>76.271186440677965</v>
      </c>
      <c r="E183" s="51">
        <f t="shared" ref="E183:E184" si="33">D183*18%</f>
        <v>13.728813559322033</v>
      </c>
      <c r="F183" s="52">
        <v>90</v>
      </c>
      <c r="G183" s="53"/>
      <c r="H183" s="53"/>
    </row>
    <row r="184" spans="1:8" s="54" customFormat="1" ht="15">
      <c r="A184" s="50">
        <v>29</v>
      </c>
      <c r="B184" s="56" t="s">
        <v>230</v>
      </c>
      <c r="C184" s="50" t="s">
        <v>83</v>
      </c>
      <c r="D184" s="51">
        <f t="shared" si="29"/>
        <v>33.898305084745765</v>
      </c>
      <c r="E184" s="51">
        <f t="shared" si="33"/>
        <v>6.101694915254237</v>
      </c>
      <c r="F184" s="52">
        <v>40</v>
      </c>
      <c r="G184" s="53"/>
      <c r="H184" s="53"/>
    </row>
    <row r="185" spans="1:8" s="26" customFormat="1" ht="15">
      <c r="A185" s="156"/>
      <c r="B185" s="157"/>
      <c r="C185" s="81"/>
      <c r="D185" s="113"/>
      <c r="E185" s="113"/>
      <c r="F185" s="72"/>
      <c r="G185" s="25"/>
      <c r="H185" s="25"/>
    </row>
    <row r="186" spans="1:8" s="26" customFormat="1" ht="16">
      <c r="A186" s="32" t="s">
        <v>231</v>
      </c>
      <c r="B186" s="108" t="s">
        <v>232</v>
      </c>
      <c r="C186" s="81"/>
      <c r="D186" s="82"/>
      <c r="E186" s="82"/>
      <c r="F186" s="72"/>
      <c r="G186" s="25"/>
      <c r="H186" s="25"/>
    </row>
    <row r="187" spans="1:8" s="54" customFormat="1" ht="21.5" customHeight="1">
      <c r="A187" s="65">
        <v>1</v>
      </c>
      <c r="B187" s="96" t="s">
        <v>233</v>
      </c>
      <c r="C187" s="50" t="s">
        <v>162</v>
      </c>
      <c r="D187" s="51">
        <f t="shared" ref="D187:D188" si="34">F187/1.18</f>
        <v>381.35593220338984</v>
      </c>
      <c r="E187" s="51">
        <f>D187*18%</f>
        <v>68.644067796610173</v>
      </c>
      <c r="F187" s="52">
        <v>450</v>
      </c>
      <c r="G187" s="53"/>
      <c r="H187" s="53"/>
    </row>
    <row r="188" spans="1:8" s="54" customFormat="1" ht="15">
      <c r="A188" s="65">
        <v>2</v>
      </c>
      <c r="B188" s="96" t="s">
        <v>234</v>
      </c>
      <c r="C188" s="50" t="s">
        <v>82</v>
      </c>
      <c r="D188" s="51">
        <f t="shared" si="34"/>
        <v>1271.1864406779662</v>
      </c>
      <c r="E188" s="51">
        <f>D188*18%</f>
        <v>228.81355932203391</v>
      </c>
      <c r="F188" s="52">
        <v>1500</v>
      </c>
      <c r="G188" s="53"/>
      <c r="H188" s="53"/>
    </row>
    <row r="189" spans="1:8" s="54" customFormat="1" ht="30">
      <c r="A189" s="106">
        <v>3</v>
      </c>
      <c r="B189" s="105" t="s">
        <v>235</v>
      </c>
      <c r="C189" s="106"/>
      <c r="D189" s="104"/>
      <c r="E189" s="104"/>
      <c r="F189" s="60"/>
      <c r="G189" s="53"/>
      <c r="H189" s="53"/>
    </row>
    <row r="190" spans="1:8" s="54" customFormat="1" ht="15">
      <c r="A190" s="70"/>
      <c r="B190" s="112" t="s">
        <v>236</v>
      </c>
      <c r="C190" s="61" t="s">
        <v>82</v>
      </c>
      <c r="D190" s="62">
        <f t="shared" ref="D190" si="35">F190/1.18</f>
        <v>1271.1864406779662</v>
      </c>
      <c r="E190" s="62">
        <f t="shared" ref="E190:E202" si="36">D190*18%</f>
        <v>228.81355932203391</v>
      </c>
      <c r="F190" s="63">
        <v>1500</v>
      </c>
      <c r="G190" s="53"/>
      <c r="H190" s="53"/>
    </row>
    <row r="191" spans="1:8" s="54" customFormat="1" ht="16.75" customHeight="1">
      <c r="A191" s="70"/>
      <c r="B191" s="95" t="s">
        <v>237</v>
      </c>
      <c r="C191" s="50" t="s">
        <v>82</v>
      </c>
      <c r="D191" s="51">
        <f>F191/1.18</f>
        <v>805.08474576271192</v>
      </c>
      <c r="E191" s="51">
        <f t="shared" si="36"/>
        <v>144.91525423728814</v>
      </c>
      <c r="F191" s="52">
        <v>950</v>
      </c>
      <c r="G191" s="53"/>
      <c r="H191" s="53"/>
    </row>
    <row r="192" spans="1:8" s="54" customFormat="1" ht="18" customHeight="1">
      <c r="A192" s="70"/>
      <c r="B192" s="95" t="s">
        <v>238</v>
      </c>
      <c r="C192" s="50" t="s">
        <v>82</v>
      </c>
      <c r="D192" s="51">
        <f>F192/1.18</f>
        <v>635.59322033898309</v>
      </c>
      <c r="E192" s="51">
        <f t="shared" si="36"/>
        <v>114.40677966101696</v>
      </c>
      <c r="F192" s="52">
        <v>750</v>
      </c>
      <c r="G192" s="53"/>
      <c r="H192" s="53"/>
    </row>
    <row r="193" spans="1:8" s="54" customFormat="1" ht="20.5" customHeight="1">
      <c r="A193" s="61"/>
      <c r="B193" s="95" t="s">
        <v>239</v>
      </c>
      <c r="C193" s="50" t="s">
        <v>82</v>
      </c>
      <c r="D193" s="51">
        <f>F193/1.18</f>
        <v>635.59322033898309</v>
      </c>
      <c r="E193" s="51">
        <f t="shared" si="36"/>
        <v>114.40677966101696</v>
      </c>
      <c r="F193" s="52">
        <v>750</v>
      </c>
      <c r="G193" s="53"/>
      <c r="H193" s="53"/>
    </row>
    <row r="194" spans="1:8" s="54" customFormat="1" ht="20.5" customHeight="1">
      <c r="A194" s="94">
        <v>4</v>
      </c>
      <c r="B194" s="158" t="s">
        <v>240</v>
      </c>
      <c r="C194" s="50" t="s">
        <v>82</v>
      </c>
      <c r="D194" s="51">
        <f>F194/1.18</f>
        <v>7627.1186440677966</v>
      </c>
      <c r="E194" s="51">
        <f t="shared" si="36"/>
        <v>1372.8813559322034</v>
      </c>
      <c r="F194" s="52">
        <v>9000</v>
      </c>
      <c r="G194" s="53"/>
      <c r="H194" s="53"/>
    </row>
    <row r="195" spans="1:8" s="54" customFormat="1" ht="29.5" customHeight="1">
      <c r="A195" s="65">
        <v>5</v>
      </c>
      <c r="B195" s="96" t="s">
        <v>241</v>
      </c>
      <c r="C195" s="50" t="s">
        <v>82</v>
      </c>
      <c r="D195" s="51">
        <f>F195/1.18</f>
        <v>1864.406779661017</v>
      </c>
      <c r="E195" s="51">
        <f t="shared" si="36"/>
        <v>335.59322033898303</v>
      </c>
      <c r="F195" s="52">
        <v>2200</v>
      </c>
      <c r="G195" s="53"/>
      <c r="H195" s="53"/>
    </row>
    <row r="196" spans="1:8" s="54" customFormat="1" ht="19.25" customHeight="1">
      <c r="A196" s="65">
        <v>6</v>
      </c>
      <c r="B196" s="96" t="s">
        <v>242</v>
      </c>
      <c r="C196" s="50" t="s">
        <v>82</v>
      </c>
      <c r="D196" s="51">
        <f t="shared" ref="D196" si="37">F196/1.18</f>
        <v>1525.4237288135594</v>
      </c>
      <c r="E196" s="51">
        <f t="shared" si="36"/>
        <v>274.57627118644069</v>
      </c>
      <c r="F196" s="52">
        <v>1800</v>
      </c>
      <c r="G196" s="53"/>
      <c r="H196" s="53"/>
    </row>
    <row r="197" spans="1:8" s="54" customFormat="1" ht="19.75" customHeight="1">
      <c r="A197" s="65">
        <v>7</v>
      </c>
      <c r="B197" s="96" t="s">
        <v>243</v>
      </c>
      <c r="C197" s="50" t="s">
        <v>82</v>
      </c>
      <c r="D197" s="51">
        <f>F197/1.18</f>
        <v>1779.6610169491526</v>
      </c>
      <c r="E197" s="51">
        <f t="shared" si="36"/>
        <v>320.33898305084745</v>
      </c>
      <c r="F197" s="52">
        <v>2100</v>
      </c>
      <c r="G197" s="53"/>
      <c r="H197" s="53"/>
    </row>
    <row r="198" spans="1:8" s="54" customFormat="1" ht="15">
      <c r="A198" s="65">
        <v>8</v>
      </c>
      <c r="B198" s="96" t="s">
        <v>244</v>
      </c>
      <c r="C198" s="50" t="s">
        <v>82</v>
      </c>
      <c r="D198" s="51">
        <f t="shared" ref="D198" si="38">F198/1.18</f>
        <v>4152.5423728813557</v>
      </c>
      <c r="E198" s="51">
        <f t="shared" si="36"/>
        <v>747.45762711864404</v>
      </c>
      <c r="F198" s="52">
        <v>4900</v>
      </c>
      <c r="G198" s="53"/>
      <c r="H198" s="53"/>
    </row>
    <row r="199" spans="1:8" s="54" customFormat="1" ht="15">
      <c r="A199" s="159">
        <v>9</v>
      </c>
      <c r="B199" s="160" t="s">
        <v>245</v>
      </c>
      <c r="C199" s="50" t="s">
        <v>26</v>
      </c>
      <c r="D199" s="51">
        <f>F199/1.18</f>
        <v>508.47457627118649</v>
      </c>
      <c r="E199" s="51">
        <f t="shared" si="36"/>
        <v>91.525423728813564</v>
      </c>
      <c r="F199" s="52">
        <v>600</v>
      </c>
      <c r="G199" s="53"/>
      <c r="H199" s="53"/>
    </row>
    <row r="200" spans="1:8" s="54" customFormat="1" ht="18.5" customHeight="1">
      <c r="A200" s="65">
        <v>10</v>
      </c>
      <c r="B200" s="96" t="s">
        <v>246</v>
      </c>
      <c r="C200" s="50" t="s">
        <v>162</v>
      </c>
      <c r="D200" s="51">
        <f>F200/1.18</f>
        <v>508.47457627118649</v>
      </c>
      <c r="E200" s="51">
        <f t="shared" si="36"/>
        <v>91.525423728813564</v>
      </c>
      <c r="F200" s="52">
        <v>600</v>
      </c>
      <c r="G200" s="53"/>
      <c r="H200" s="53"/>
    </row>
    <row r="201" spans="1:8" s="54" customFormat="1" ht="20.5" customHeight="1">
      <c r="A201" s="65">
        <v>11</v>
      </c>
      <c r="B201" s="96" t="s">
        <v>247</v>
      </c>
      <c r="C201" s="50" t="s">
        <v>162</v>
      </c>
      <c r="D201" s="51">
        <f>F201/1.18</f>
        <v>338.98305084745766</v>
      </c>
      <c r="E201" s="51">
        <f t="shared" si="36"/>
        <v>61.016949152542374</v>
      </c>
      <c r="F201" s="52">
        <v>400</v>
      </c>
      <c r="G201" s="53"/>
      <c r="H201" s="53"/>
    </row>
    <row r="202" spans="1:8" s="54" customFormat="1" ht="15.5" customHeight="1">
      <c r="A202" s="65">
        <v>12</v>
      </c>
      <c r="B202" s="96" t="s">
        <v>29</v>
      </c>
      <c r="C202" s="50" t="s">
        <v>82</v>
      </c>
      <c r="D202" s="51">
        <f>F202/1.18</f>
        <v>1016.949152542373</v>
      </c>
      <c r="E202" s="51">
        <f t="shared" si="36"/>
        <v>183.05084745762713</v>
      </c>
      <c r="F202" s="52">
        <v>1200</v>
      </c>
      <c r="G202" s="53"/>
      <c r="H202" s="53"/>
    </row>
    <row r="203" spans="1:8" s="54" customFormat="1" ht="15.5" customHeight="1">
      <c r="A203" s="68">
        <v>13</v>
      </c>
      <c r="B203" s="147" t="s">
        <v>248</v>
      </c>
      <c r="C203" s="70"/>
      <c r="D203" s="132"/>
      <c r="E203" s="132"/>
      <c r="F203" s="72"/>
      <c r="G203" s="53"/>
      <c r="H203" s="53"/>
    </row>
    <row r="204" spans="1:8" s="54" customFormat="1" ht="15.5" customHeight="1">
      <c r="A204" s="68"/>
      <c r="B204" s="143" t="s">
        <v>249</v>
      </c>
      <c r="C204" s="50" t="s">
        <v>82</v>
      </c>
      <c r="D204" s="51">
        <f>F204-F204/118*18</f>
        <v>2457.6271186440677</v>
      </c>
      <c r="E204" s="51">
        <f>D204*18%</f>
        <v>442.37288135593218</v>
      </c>
      <c r="F204" s="52">
        <v>2900</v>
      </c>
      <c r="G204" s="53"/>
      <c r="H204" s="53"/>
    </row>
    <row r="205" spans="1:8" s="54" customFormat="1" ht="15.5" customHeight="1">
      <c r="A205" s="68"/>
      <c r="B205" s="143" t="s">
        <v>250</v>
      </c>
      <c r="C205" s="50" t="s">
        <v>82</v>
      </c>
      <c r="D205" s="51">
        <f>F205-F205/118*18</f>
        <v>2457.6271186440677</v>
      </c>
      <c r="E205" s="51">
        <f>D205*18%</f>
        <v>442.37288135593218</v>
      </c>
      <c r="F205" s="52">
        <v>2900</v>
      </c>
      <c r="G205" s="53"/>
      <c r="H205" s="53"/>
    </row>
    <row r="206" spans="1:8" s="54" customFormat="1" ht="16" thickBot="1">
      <c r="A206" s="161"/>
      <c r="B206" s="162" t="s">
        <v>251</v>
      </c>
      <c r="C206" s="76" t="s">
        <v>82</v>
      </c>
      <c r="D206" s="77">
        <f>F206-F206/118*18</f>
        <v>3305.0847457627119</v>
      </c>
      <c r="E206" s="77">
        <f>D206*18%</f>
        <v>594.91525423728808</v>
      </c>
      <c r="F206" s="78">
        <v>3900</v>
      </c>
      <c r="G206" s="53"/>
      <c r="H206" s="53"/>
    </row>
    <row r="207" spans="1:8" s="54" customFormat="1" ht="21.5" customHeight="1">
      <c r="A207" s="68">
        <v>14</v>
      </c>
      <c r="B207" s="147" t="s">
        <v>252</v>
      </c>
      <c r="C207" s="70"/>
      <c r="D207" s="132"/>
      <c r="E207" s="132"/>
      <c r="F207" s="72"/>
      <c r="G207" s="53"/>
      <c r="H207" s="53"/>
    </row>
    <row r="208" spans="1:8" s="54" customFormat="1" ht="15">
      <c r="A208" s="68"/>
      <c r="B208" s="143" t="s">
        <v>253</v>
      </c>
      <c r="C208" s="50" t="s">
        <v>82</v>
      </c>
      <c r="D208" s="51">
        <f t="shared" ref="D208:D212" si="39">F208-F208/118*18</f>
        <v>3813.5593220338983</v>
      </c>
      <c r="E208" s="51">
        <f t="shared" ref="E208:E213" si="40">D208*18%</f>
        <v>686.4406779661017</v>
      </c>
      <c r="F208" s="52">
        <v>4500</v>
      </c>
      <c r="G208" s="53"/>
      <c r="H208" s="53"/>
    </row>
    <row r="209" spans="1:8" s="54" customFormat="1" ht="15">
      <c r="A209" s="68"/>
      <c r="B209" s="143" t="s">
        <v>254</v>
      </c>
      <c r="C209" s="50" t="s">
        <v>82</v>
      </c>
      <c r="D209" s="51">
        <f t="shared" si="39"/>
        <v>1271.1864406779662</v>
      </c>
      <c r="E209" s="51">
        <f t="shared" si="40"/>
        <v>228.81355932203391</v>
      </c>
      <c r="F209" s="52">
        <v>1500</v>
      </c>
      <c r="G209" s="53"/>
      <c r="H209" s="53"/>
    </row>
    <row r="210" spans="1:8" s="54" customFormat="1" ht="15">
      <c r="A210" s="68"/>
      <c r="B210" s="143" t="s">
        <v>255</v>
      </c>
      <c r="C210" s="50" t="s">
        <v>82</v>
      </c>
      <c r="D210" s="51">
        <f t="shared" si="39"/>
        <v>2542.3728813559323</v>
      </c>
      <c r="E210" s="51">
        <f t="shared" si="40"/>
        <v>457.62711864406782</v>
      </c>
      <c r="F210" s="52">
        <v>3000</v>
      </c>
      <c r="G210" s="53"/>
      <c r="H210" s="53"/>
    </row>
    <row r="211" spans="1:8" s="54" customFormat="1" ht="15">
      <c r="A211" s="68"/>
      <c r="B211" s="143" t="s">
        <v>256</v>
      </c>
      <c r="C211" s="50" t="s">
        <v>82</v>
      </c>
      <c r="D211" s="51">
        <f t="shared" si="39"/>
        <v>508.47457627118644</v>
      </c>
      <c r="E211" s="51">
        <f t="shared" si="40"/>
        <v>91.52542372881355</v>
      </c>
      <c r="F211" s="52">
        <v>600</v>
      </c>
      <c r="G211" s="53"/>
      <c r="H211" s="53"/>
    </row>
    <row r="212" spans="1:8" s="54" customFormat="1" ht="15.5" customHeight="1">
      <c r="A212" s="98"/>
      <c r="B212" s="143" t="s">
        <v>257</v>
      </c>
      <c r="C212" s="50" t="s">
        <v>82</v>
      </c>
      <c r="D212" s="51">
        <f t="shared" si="39"/>
        <v>508.47457627118644</v>
      </c>
      <c r="E212" s="51">
        <f t="shared" si="40"/>
        <v>91.52542372881355</v>
      </c>
      <c r="F212" s="52">
        <v>600</v>
      </c>
      <c r="G212" s="53"/>
      <c r="H212" s="53"/>
    </row>
    <row r="213" spans="1:8" s="54" customFormat="1" ht="18.5" customHeight="1">
      <c r="A213" s="98">
        <v>15</v>
      </c>
      <c r="B213" s="129" t="s">
        <v>258</v>
      </c>
      <c r="C213" s="61" t="s">
        <v>162</v>
      </c>
      <c r="D213" s="62">
        <f t="shared" ref="D213" si="41">F213/1.18</f>
        <v>1355.9322033898306</v>
      </c>
      <c r="E213" s="62">
        <f t="shared" si="40"/>
        <v>244.06779661016949</v>
      </c>
      <c r="F213" s="63">
        <v>1600</v>
      </c>
      <c r="G213" s="53"/>
      <c r="H213" s="53"/>
    </row>
    <row r="214" spans="1:8" s="54" customFormat="1" ht="20.5" customHeight="1">
      <c r="A214" s="94">
        <v>16</v>
      </c>
      <c r="B214" s="96" t="s">
        <v>259</v>
      </c>
      <c r="C214" s="70"/>
      <c r="D214" s="132"/>
      <c r="E214" s="132"/>
      <c r="F214" s="72"/>
      <c r="G214" s="53"/>
      <c r="H214" s="53"/>
    </row>
    <row r="215" spans="1:8" s="54" customFormat="1" ht="15.5" customHeight="1">
      <c r="A215" s="68"/>
      <c r="B215" s="143" t="s">
        <v>260</v>
      </c>
      <c r="C215" s="50" t="s">
        <v>82</v>
      </c>
      <c r="D215" s="51">
        <f t="shared" ref="D215" si="42">F215/1.18</f>
        <v>1355.9322033898306</v>
      </c>
      <c r="E215" s="51">
        <f>D215*18%</f>
        <v>244.06779661016949</v>
      </c>
      <c r="F215" s="52">
        <v>1600</v>
      </c>
      <c r="G215" s="53"/>
      <c r="H215" s="53"/>
    </row>
    <row r="216" spans="1:8" s="54" customFormat="1" ht="15.5" customHeight="1">
      <c r="A216" s="68"/>
      <c r="B216" s="143" t="s">
        <v>261</v>
      </c>
      <c r="C216" s="50" t="s">
        <v>82</v>
      </c>
      <c r="D216" s="51">
        <f>F216/1.18</f>
        <v>1355.9322033898306</v>
      </c>
      <c r="E216" s="51">
        <f>D216*18%</f>
        <v>244.06779661016949</v>
      </c>
      <c r="F216" s="52">
        <v>1600</v>
      </c>
      <c r="G216" s="53"/>
      <c r="H216" s="53"/>
    </row>
    <row r="217" spans="1:8" s="54" customFormat="1" ht="32.5" customHeight="1">
      <c r="A217" s="65">
        <v>17</v>
      </c>
      <c r="B217" s="56" t="s">
        <v>262</v>
      </c>
      <c r="C217" s="50" t="s">
        <v>82</v>
      </c>
      <c r="D217" s="51">
        <f t="shared" ref="D217" si="43">F217/1.18</f>
        <v>4237.2881355932204</v>
      </c>
      <c r="E217" s="51">
        <f>D217*18%</f>
        <v>762.71186440677968</v>
      </c>
      <c r="F217" s="52">
        <v>5000</v>
      </c>
      <c r="G217" s="53"/>
      <c r="H217" s="53"/>
    </row>
    <row r="218" spans="1:8" s="169" customFormat="1" ht="8.5" customHeight="1" thickBot="1">
      <c r="A218" s="163"/>
      <c r="B218" s="164"/>
      <c r="C218" s="165"/>
      <c r="D218" s="166"/>
      <c r="E218" s="166"/>
      <c r="F218" s="167"/>
      <c r="G218" s="168"/>
      <c r="H218" s="168"/>
    </row>
    <row r="219" spans="1:8" s="169" customFormat="1" ht="21.5" customHeight="1">
      <c r="A219" s="170" t="s">
        <v>263</v>
      </c>
      <c r="B219" s="171"/>
      <c r="C219" s="172"/>
      <c r="D219" s="173"/>
      <c r="E219" s="173"/>
      <c r="F219" s="171"/>
      <c r="G219" s="168"/>
      <c r="H219" s="168"/>
    </row>
    <row r="220" spans="1:8" s="174" customFormat="1" ht="22.25" customHeight="1">
      <c r="A220" s="174" t="s">
        <v>264</v>
      </c>
      <c r="D220" s="175"/>
      <c r="E220" s="175"/>
      <c r="G220" s="175"/>
      <c r="H220" s="175"/>
    </row>
    <row r="221" spans="1:8" s="174" customFormat="1" ht="57" customHeight="1">
      <c r="A221" s="184" t="s">
        <v>265</v>
      </c>
      <c r="B221" s="184"/>
      <c r="C221" s="184"/>
      <c r="D221" s="184"/>
      <c r="E221" s="184"/>
      <c r="F221" s="184"/>
      <c r="G221" s="175"/>
      <c r="H221" s="175"/>
    </row>
    <row r="222" spans="1:8" s="174" customFormat="1" ht="73.25" customHeight="1">
      <c r="A222" s="184" t="s">
        <v>266</v>
      </c>
      <c r="B222" s="185"/>
      <c r="C222" s="185"/>
      <c r="D222" s="185"/>
      <c r="E222" s="185"/>
      <c r="F222" s="185"/>
      <c r="G222" s="175"/>
      <c r="H222" s="175"/>
    </row>
    <row r="223" spans="1:8" s="174" customFormat="1" ht="43.75" customHeight="1">
      <c r="A223" s="184" t="s">
        <v>267</v>
      </c>
      <c r="B223" s="185"/>
      <c r="C223" s="185"/>
      <c r="D223" s="185"/>
      <c r="E223" s="185"/>
      <c r="F223" s="185"/>
      <c r="G223" s="175"/>
      <c r="H223" s="175"/>
    </row>
    <row r="224" spans="1:8" s="169" customFormat="1" ht="15.5" customHeight="1">
      <c r="A224" s="176"/>
      <c r="B224" s="177"/>
      <c r="C224" s="177"/>
      <c r="D224" s="177"/>
      <c r="E224" s="177"/>
      <c r="F224" s="177"/>
      <c r="G224" s="168"/>
      <c r="H224" s="168"/>
    </row>
    <row r="225" spans="1:8" ht="30.5" customHeight="1">
      <c r="A225" s="178"/>
      <c r="B225" s="178"/>
      <c r="G225" s="7"/>
      <c r="H225" s="7"/>
    </row>
    <row r="226" spans="1:8" ht="30.5" customHeight="1">
      <c r="A226" s="178"/>
      <c r="B226" s="178"/>
      <c r="G226" s="7"/>
      <c r="H226" s="7"/>
    </row>
    <row r="227" spans="1:8">
      <c r="A227" s="178"/>
      <c r="G227" s="7"/>
      <c r="H227" s="7"/>
    </row>
    <row r="228" spans="1:8">
      <c r="A228" s="178"/>
      <c r="B228" s="7"/>
      <c r="G228" s="7"/>
      <c r="H228" s="7"/>
    </row>
    <row r="229" spans="1:8">
      <c r="B229" s="7"/>
      <c r="G229" s="7"/>
      <c r="H229" s="7"/>
    </row>
    <row r="230" spans="1:8">
      <c r="B230" s="7"/>
      <c r="G230" s="7"/>
      <c r="H230" s="7"/>
    </row>
    <row r="231" spans="1:8" ht="27" customHeight="1">
      <c r="A231" s="7"/>
      <c r="B231" s="7"/>
      <c r="G231" s="7"/>
      <c r="H231" s="7"/>
    </row>
    <row r="232" spans="1:8" ht="12">
      <c r="A232" s="7"/>
      <c r="B232" s="7"/>
      <c r="G232" s="7"/>
      <c r="H232" s="7"/>
    </row>
    <row r="233" spans="1:8" ht="44.5" customHeight="1">
      <c r="A233" s="7"/>
      <c r="B233" s="7"/>
      <c r="G233" s="7"/>
      <c r="H233" s="7"/>
    </row>
    <row r="234" spans="1:8" ht="12">
      <c r="A234" s="7"/>
      <c r="B234" s="7"/>
      <c r="G234" s="7"/>
      <c r="H234" s="7"/>
    </row>
    <row r="235" spans="1:8" ht="12">
      <c r="A235" s="7"/>
      <c r="B235" s="7"/>
      <c r="G235" s="7"/>
      <c r="H235" s="7"/>
    </row>
    <row r="236" spans="1:8" ht="12">
      <c r="A236" s="7"/>
      <c r="B236" s="7"/>
      <c r="G236" s="7"/>
      <c r="H236" s="7"/>
    </row>
    <row r="237" spans="1:8" ht="20.5" customHeight="1">
      <c r="A237" s="7"/>
      <c r="B237" s="7"/>
      <c r="C237" s="7"/>
      <c r="D237" s="7"/>
      <c r="E237" s="7"/>
      <c r="G237" s="7"/>
      <c r="H237" s="7"/>
    </row>
    <row r="238" spans="1:8" ht="12">
      <c r="A238" s="7"/>
      <c r="B238" s="7"/>
      <c r="C238" s="7"/>
      <c r="D238" s="7"/>
      <c r="E238" s="7"/>
      <c r="G238" s="7"/>
      <c r="H238" s="7"/>
    </row>
    <row r="239" spans="1:8" ht="12">
      <c r="A239" s="7"/>
      <c r="B239" s="7"/>
      <c r="C239" s="7"/>
      <c r="D239" s="7"/>
      <c r="E239" s="7"/>
      <c r="G239" s="7"/>
      <c r="H239" s="7"/>
    </row>
    <row r="240" spans="1:8" ht="12">
      <c r="A240" s="7"/>
      <c r="B240" s="7"/>
      <c r="C240" s="7"/>
      <c r="D240" s="7"/>
      <c r="E240" s="7"/>
      <c r="G240" s="7"/>
      <c r="H240" s="7"/>
    </row>
    <row r="241" spans="1:8" ht="12">
      <c r="A241" s="7"/>
      <c r="B241" s="7"/>
      <c r="C241" s="7"/>
      <c r="D241" s="7"/>
      <c r="E241" s="7"/>
      <c r="G241" s="7"/>
      <c r="H241" s="7"/>
    </row>
    <row r="242" spans="1:8" ht="12">
      <c r="A242" s="7"/>
      <c r="B242" s="7"/>
      <c r="C242" s="7"/>
      <c r="D242" s="7"/>
      <c r="E242" s="7"/>
      <c r="G242" s="7"/>
      <c r="H242" s="7"/>
    </row>
    <row r="243" spans="1:8" ht="12">
      <c r="A243" s="7"/>
      <c r="B243" s="7"/>
      <c r="C243" s="7"/>
      <c r="D243" s="7"/>
      <c r="E243" s="7"/>
      <c r="G243" s="7"/>
      <c r="H243" s="7"/>
    </row>
    <row r="244" spans="1:8" ht="12">
      <c r="A244" s="7"/>
      <c r="B244" s="7"/>
      <c r="C244" s="7"/>
      <c r="D244" s="7"/>
      <c r="E244" s="7"/>
      <c r="G244" s="7"/>
      <c r="H244" s="7"/>
    </row>
    <row r="245" spans="1:8" ht="12">
      <c r="A245" s="7"/>
      <c r="B245" s="7"/>
      <c r="C245" s="7"/>
      <c r="D245" s="7"/>
      <c r="E245" s="7"/>
      <c r="G245" s="7"/>
      <c r="H245" s="7"/>
    </row>
    <row r="246" spans="1:8" ht="32.5" customHeight="1">
      <c r="A246" s="7"/>
      <c r="B246" s="7"/>
      <c r="C246" s="7"/>
      <c r="D246" s="7"/>
      <c r="E246" s="7"/>
      <c r="G246" s="7"/>
      <c r="H246" s="7"/>
    </row>
    <row r="247" spans="1:8">
      <c r="B247" s="7"/>
      <c r="C247" s="7"/>
      <c r="D247" s="7"/>
      <c r="E247" s="7"/>
      <c r="G247" s="7"/>
      <c r="H247" s="7"/>
    </row>
    <row r="248" spans="1:8">
      <c r="B248" s="7"/>
      <c r="C248" s="7"/>
      <c r="D248" s="7"/>
      <c r="E248" s="7"/>
      <c r="G248" s="7"/>
      <c r="H248" s="7"/>
    </row>
    <row r="249" spans="1:8" ht="19.25" customHeight="1">
      <c r="B249" s="7"/>
      <c r="C249" s="7"/>
      <c r="D249" s="7"/>
      <c r="E249" s="7"/>
      <c r="G249" s="7"/>
      <c r="H249" s="7"/>
    </row>
    <row r="250" spans="1:8">
      <c r="B250" s="7"/>
      <c r="C250" s="7"/>
      <c r="D250" s="7"/>
      <c r="E250" s="7"/>
      <c r="G250" s="7"/>
      <c r="H250" s="7"/>
    </row>
    <row r="251" spans="1:8">
      <c r="B251" s="7"/>
      <c r="C251" s="7"/>
      <c r="D251" s="7"/>
      <c r="E251" s="7"/>
      <c r="G251" s="7"/>
      <c r="H251" s="7"/>
    </row>
    <row r="252" spans="1:8">
      <c r="B252" s="7"/>
      <c r="C252" s="7"/>
      <c r="D252" s="7"/>
      <c r="E252" s="7"/>
      <c r="G252" s="7"/>
      <c r="H252" s="7"/>
    </row>
    <row r="253" spans="1:8" ht="15.5" customHeight="1">
      <c r="B253" s="7"/>
      <c r="C253" s="7"/>
      <c r="D253" s="7"/>
      <c r="E253" s="7"/>
      <c r="G253" s="7"/>
      <c r="H253" s="7"/>
    </row>
    <row r="254" spans="1:8" ht="15.5" customHeight="1">
      <c r="B254" s="7"/>
      <c r="C254" s="7"/>
      <c r="D254" s="7"/>
      <c r="E254" s="7"/>
      <c r="G254" s="7"/>
      <c r="H254" s="7"/>
    </row>
    <row r="255" spans="1:8" ht="7.75" customHeight="1">
      <c r="A255" s="11"/>
      <c r="B255" s="5"/>
      <c r="C255" s="7"/>
      <c r="D255" s="7"/>
      <c r="E255" s="7"/>
      <c r="G255" s="7"/>
      <c r="H255" s="7"/>
    </row>
    <row r="256" spans="1:8" ht="15.5" customHeight="1">
      <c r="A256" s="11"/>
      <c r="B256" s="5"/>
      <c r="C256" s="7"/>
      <c r="D256" s="7"/>
      <c r="E256" s="7"/>
      <c r="G256" s="7"/>
      <c r="H256" s="7"/>
    </row>
    <row r="257" spans="1:8">
      <c r="A257" s="11"/>
      <c r="B257" s="5"/>
      <c r="C257" s="7"/>
      <c r="D257" s="7"/>
      <c r="E257" s="7"/>
      <c r="G257" s="7"/>
      <c r="H257" s="7"/>
    </row>
    <row r="258" spans="1:8">
      <c r="A258" s="11"/>
      <c r="B258" s="5"/>
      <c r="C258" s="7"/>
      <c r="D258" s="7"/>
      <c r="E258" s="7"/>
      <c r="G258" s="7"/>
      <c r="H258" s="7"/>
    </row>
    <row r="259" spans="1:8">
      <c r="A259" s="182"/>
      <c r="B259" s="5"/>
      <c r="C259" s="7"/>
      <c r="D259" s="7"/>
      <c r="E259" s="7"/>
      <c r="G259" s="7"/>
      <c r="H259" s="7"/>
    </row>
    <row r="260" spans="1:8">
      <c r="B260" s="7"/>
      <c r="C260" s="7"/>
      <c r="D260" s="7"/>
      <c r="E260" s="7"/>
      <c r="G260" s="7"/>
      <c r="H260" s="7"/>
    </row>
    <row r="261" spans="1:8">
      <c r="B261" s="7"/>
      <c r="C261" s="7"/>
      <c r="D261" s="7"/>
      <c r="E261" s="7"/>
      <c r="G261" s="7"/>
      <c r="H261" s="7"/>
    </row>
    <row r="262" spans="1:8">
      <c r="B262" s="7"/>
      <c r="C262" s="7"/>
      <c r="D262" s="7"/>
      <c r="E262" s="7"/>
      <c r="G262" s="7"/>
      <c r="H262" s="7"/>
    </row>
    <row r="263" spans="1:8">
      <c r="B263" s="7"/>
      <c r="C263" s="7"/>
      <c r="D263" s="7"/>
      <c r="E263" s="7"/>
      <c r="G263" s="7"/>
      <c r="H263" s="7"/>
    </row>
    <row r="264" spans="1:8">
      <c r="B264" s="7"/>
      <c r="C264" s="7"/>
      <c r="D264" s="7"/>
      <c r="E264" s="7"/>
      <c r="G264" s="7"/>
      <c r="H264" s="7"/>
    </row>
    <row r="265" spans="1:8">
      <c r="B265" s="7"/>
      <c r="C265" s="7"/>
      <c r="D265" s="7"/>
      <c r="E265" s="7"/>
      <c r="G265" s="7"/>
      <c r="H265" s="7"/>
    </row>
    <row r="266" spans="1:8">
      <c r="B266" s="7"/>
      <c r="C266" s="7"/>
      <c r="D266" s="7"/>
      <c r="E266" s="7"/>
      <c r="G266" s="7"/>
      <c r="H266" s="7"/>
    </row>
    <row r="267" spans="1:8">
      <c r="B267" s="7"/>
      <c r="C267" s="7"/>
      <c r="D267" s="7"/>
      <c r="E267" s="7"/>
      <c r="G267" s="7"/>
      <c r="H267" s="7"/>
    </row>
    <row r="268" spans="1:8">
      <c r="B268" s="7"/>
      <c r="C268" s="7"/>
      <c r="D268" s="7"/>
      <c r="E268" s="7"/>
      <c r="G268" s="7"/>
      <c r="H268" s="7"/>
    </row>
    <row r="269" spans="1:8">
      <c r="A269" s="178"/>
      <c r="B269" s="7"/>
      <c r="C269" s="7"/>
      <c r="D269" s="7"/>
      <c r="E269" s="7"/>
      <c r="G269" s="7"/>
      <c r="H269" s="7"/>
    </row>
    <row r="270" spans="1:8">
      <c r="A270" s="178"/>
      <c r="B270" s="7"/>
      <c r="C270" s="7"/>
      <c r="D270" s="7"/>
      <c r="E270" s="7"/>
      <c r="G270" s="7"/>
      <c r="H270" s="7"/>
    </row>
    <row r="271" spans="1:8">
      <c r="A271" s="178"/>
      <c r="B271" s="7"/>
      <c r="C271" s="7"/>
      <c r="D271" s="7"/>
      <c r="E271" s="7"/>
      <c r="G271" s="7"/>
      <c r="H271" s="7"/>
    </row>
    <row r="272" spans="1:8">
      <c r="A272" s="178"/>
      <c r="B272" s="7"/>
      <c r="C272" s="7"/>
      <c r="D272" s="7"/>
      <c r="E272" s="7"/>
      <c r="G272" s="7"/>
      <c r="H272" s="7"/>
    </row>
    <row r="273" spans="1:8">
      <c r="A273" s="178"/>
      <c r="B273" s="7"/>
      <c r="C273" s="7"/>
      <c r="D273" s="7"/>
      <c r="E273" s="7"/>
      <c r="G273" s="7"/>
      <c r="H273" s="7"/>
    </row>
    <row r="274" spans="1:8">
      <c r="A274" s="178"/>
      <c r="B274" s="7"/>
      <c r="C274" s="7"/>
      <c r="D274" s="7"/>
      <c r="E274" s="7"/>
      <c r="G274" s="7"/>
      <c r="H274" s="7"/>
    </row>
    <row r="275" spans="1:8">
      <c r="A275" s="178"/>
      <c r="B275" s="7"/>
      <c r="C275" s="7"/>
      <c r="D275" s="7"/>
      <c r="E275" s="7"/>
      <c r="G275" s="7"/>
      <c r="H275" s="7"/>
    </row>
    <row r="276" spans="1:8">
      <c r="A276" s="178"/>
      <c r="B276" s="7"/>
      <c r="C276" s="7"/>
      <c r="D276" s="7"/>
      <c r="E276" s="7"/>
      <c r="G276" s="7"/>
      <c r="H276" s="7"/>
    </row>
    <row r="277" spans="1:8">
      <c r="A277" s="178"/>
      <c r="B277" s="7"/>
      <c r="C277" s="7"/>
      <c r="D277" s="7"/>
      <c r="E277" s="7"/>
      <c r="G277" s="7"/>
      <c r="H277" s="7"/>
    </row>
    <row r="278" spans="1:8">
      <c r="A278" s="178"/>
      <c r="B278" s="7"/>
      <c r="C278" s="7"/>
      <c r="D278" s="7"/>
      <c r="E278" s="7"/>
      <c r="G278" s="7"/>
      <c r="H278" s="7"/>
    </row>
    <row r="279" spans="1:8" ht="19.25" customHeight="1">
      <c r="A279" s="178"/>
      <c r="B279" s="7"/>
      <c r="C279" s="7"/>
      <c r="D279" s="7"/>
      <c r="E279" s="7"/>
      <c r="G279" s="7"/>
      <c r="H279" s="7"/>
    </row>
    <row r="280" spans="1:8" ht="19.25" customHeight="1">
      <c r="A280" s="178"/>
      <c r="B280" s="7"/>
      <c r="C280" s="7"/>
      <c r="D280" s="7"/>
      <c r="E280" s="7"/>
      <c r="G280" s="7"/>
      <c r="H280" s="7"/>
    </row>
    <row r="281" spans="1:8" ht="18" customHeight="1">
      <c r="A281" s="178"/>
      <c r="B281" s="7"/>
      <c r="C281" s="7"/>
      <c r="D281" s="7"/>
      <c r="E281" s="7"/>
      <c r="G281" s="7"/>
      <c r="H281" s="7"/>
    </row>
    <row r="282" spans="1:8" ht="18.5" customHeight="1">
      <c r="A282" s="178"/>
      <c r="B282" s="7"/>
      <c r="C282" s="7"/>
      <c r="D282" s="7"/>
      <c r="E282" s="7"/>
      <c r="G282" s="7"/>
      <c r="H282" s="7"/>
    </row>
    <row r="283" spans="1:8" ht="19.25" customHeight="1">
      <c r="A283" s="178"/>
      <c r="B283" s="7"/>
      <c r="C283" s="7"/>
      <c r="D283" s="7"/>
      <c r="E283" s="7"/>
      <c r="G283" s="7"/>
      <c r="H283" s="7"/>
    </row>
    <row r="284" spans="1:8" ht="19.25" customHeight="1">
      <c r="A284" s="178"/>
      <c r="B284" s="7"/>
      <c r="C284" s="7"/>
      <c r="D284" s="7"/>
      <c r="E284" s="7"/>
      <c r="G284" s="7"/>
      <c r="H284" s="7"/>
    </row>
    <row r="285" spans="1:8" ht="19.25" customHeight="1">
      <c r="A285" s="178"/>
      <c r="B285" s="7"/>
      <c r="C285" s="7"/>
      <c r="D285" s="7"/>
      <c r="E285" s="7"/>
      <c r="G285" s="7"/>
      <c r="H285" s="7"/>
    </row>
    <row r="286" spans="1:8">
      <c r="A286" s="178"/>
      <c r="B286" s="7"/>
      <c r="C286" s="7"/>
      <c r="D286" s="7"/>
      <c r="E286" s="7"/>
      <c r="G286" s="7"/>
      <c r="H286" s="7"/>
    </row>
    <row r="287" spans="1:8" ht="31.25" customHeight="1">
      <c r="A287" s="178"/>
      <c r="B287" s="7"/>
      <c r="C287" s="7"/>
      <c r="D287" s="7"/>
      <c r="E287" s="7"/>
      <c r="G287" s="7"/>
      <c r="H287" s="7"/>
    </row>
    <row r="288" spans="1:8">
      <c r="A288" s="178"/>
      <c r="B288" s="7"/>
      <c r="C288" s="7"/>
      <c r="D288" s="7"/>
      <c r="E288" s="7"/>
      <c r="G288" s="7"/>
      <c r="H288" s="7"/>
    </row>
    <row r="289" spans="1:8">
      <c r="A289" s="178"/>
      <c r="B289" s="7"/>
      <c r="C289" s="7"/>
      <c r="D289" s="7"/>
      <c r="E289" s="7"/>
      <c r="G289" s="7"/>
      <c r="H289" s="7"/>
    </row>
    <row r="290" spans="1:8" ht="19.75" customHeight="1">
      <c r="A290" s="178"/>
      <c r="B290" s="7"/>
      <c r="C290" s="7"/>
      <c r="D290" s="7"/>
      <c r="E290" s="7"/>
      <c r="G290" s="7"/>
      <c r="H290" s="7"/>
    </row>
    <row r="291" spans="1:8" ht="19.75" customHeight="1">
      <c r="A291" s="178"/>
      <c r="B291" s="7"/>
      <c r="C291" s="7"/>
      <c r="D291" s="7"/>
      <c r="E291" s="7"/>
      <c r="G291" s="7"/>
      <c r="H291" s="7"/>
    </row>
    <row r="292" spans="1:8" ht="17.5" customHeight="1">
      <c r="A292" s="178"/>
      <c r="B292" s="7"/>
      <c r="C292" s="7"/>
      <c r="D292" s="7"/>
      <c r="E292" s="7"/>
      <c r="G292" s="7"/>
      <c r="H292" s="7"/>
    </row>
    <row r="293" spans="1:8" ht="17.5" customHeight="1">
      <c r="A293" s="178"/>
      <c r="B293" s="7"/>
      <c r="C293" s="7"/>
      <c r="D293" s="7"/>
      <c r="E293" s="7"/>
      <c r="G293" s="7"/>
      <c r="H293" s="7"/>
    </row>
    <row r="294" spans="1:8" ht="17.5" customHeight="1">
      <c r="A294" s="178"/>
      <c r="B294" s="7"/>
      <c r="C294" s="7"/>
      <c r="D294" s="7"/>
      <c r="E294" s="7"/>
      <c r="G294" s="7"/>
      <c r="H294" s="7"/>
    </row>
    <row r="295" spans="1:8" ht="17.5" customHeight="1">
      <c r="A295" s="178"/>
      <c r="B295" s="7"/>
      <c r="C295" s="7"/>
      <c r="D295" s="7"/>
      <c r="E295" s="7"/>
      <c r="G295" s="7"/>
      <c r="H295" s="7"/>
    </row>
    <row r="296" spans="1:8" ht="17.5" customHeight="1">
      <c r="A296" s="178"/>
      <c r="B296" s="7"/>
      <c r="C296" s="7"/>
      <c r="D296" s="7"/>
      <c r="E296" s="7"/>
      <c r="G296" s="7"/>
      <c r="H296" s="7"/>
    </row>
    <row r="297" spans="1:8" ht="17.5" customHeight="1">
      <c r="A297" s="178"/>
      <c r="B297" s="7"/>
      <c r="C297" s="7"/>
      <c r="D297" s="7"/>
      <c r="E297" s="7"/>
      <c r="G297" s="7"/>
      <c r="H297" s="7"/>
    </row>
    <row r="298" spans="1:8" ht="10.25" customHeight="1">
      <c r="A298" s="178"/>
      <c r="B298" s="7"/>
      <c r="C298" s="7"/>
      <c r="D298" s="7"/>
      <c r="E298" s="7"/>
      <c r="G298" s="7"/>
      <c r="H298" s="7"/>
    </row>
    <row r="299" spans="1:8">
      <c r="A299" s="178"/>
      <c r="B299" s="7"/>
      <c r="C299" s="7"/>
      <c r="D299" s="7"/>
      <c r="E299" s="7"/>
      <c r="G299" s="7"/>
      <c r="H299" s="7"/>
    </row>
    <row r="300" spans="1:8">
      <c r="A300" s="178"/>
      <c r="B300" s="7"/>
      <c r="C300" s="7"/>
      <c r="D300" s="7"/>
      <c r="E300" s="7"/>
      <c r="G300" s="7"/>
      <c r="H300" s="7"/>
    </row>
    <row r="301" spans="1:8" ht="55.25" customHeight="1">
      <c r="A301" s="178"/>
      <c r="B301" s="7"/>
      <c r="C301" s="7"/>
      <c r="D301" s="7"/>
      <c r="E301" s="7"/>
      <c r="G301" s="7"/>
      <c r="H301" s="7"/>
    </row>
    <row r="302" spans="1:8" ht="63.5" customHeight="1">
      <c r="A302" s="178"/>
      <c r="B302" s="7"/>
      <c r="C302" s="7"/>
      <c r="D302" s="7"/>
      <c r="E302" s="7"/>
      <c r="G302" s="7"/>
      <c r="H302" s="7"/>
    </row>
    <row r="303" spans="1:8" ht="38.5" customHeight="1">
      <c r="A303" s="178"/>
      <c r="B303" s="7"/>
      <c r="C303" s="7"/>
      <c r="D303" s="7"/>
      <c r="E303" s="7"/>
      <c r="G303" s="7"/>
      <c r="H303" s="7"/>
    </row>
    <row r="304" spans="1:8">
      <c r="A304" s="178"/>
      <c r="B304" s="7"/>
      <c r="C304" s="7"/>
      <c r="D304" s="7"/>
      <c r="E304" s="7"/>
      <c r="G304" s="7"/>
      <c r="H304" s="7"/>
    </row>
    <row r="305" spans="1:8" ht="46.25" customHeight="1">
      <c r="A305" s="178"/>
      <c r="B305" s="7"/>
      <c r="C305" s="7"/>
      <c r="D305" s="7"/>
      <c r="E305" s="7"/>
      <c r="G305" s="7"/>
      <c r="H305" s="7"/>
    </row>
    <row r="306" spans="1:8">
      <c r="A306" s="178"/>
      <c r="B306" s="7"/>
      <c r="C306" s="7"/>
      <c r="D306" s="7"/>
      <c r="E306" s="7"/>
      <c r="G306" s="7"/>
      <c r="H306" s="7"/>
    </row>
    <row r="307" spans="1:8" ht="32.5" customHeight="1">
      <c r="A307" s="178"/>
      <c r="B307" s="7"/>
      <c r="C307" s="7"/>
      <c r="D307" s="7"/>
      <c r="E307" s="7"/>
      <c r="G307" s="7"/>
      <c r="H307" s="7"/>
    </row>
    <row r="308" spans="1:8">
      <c r="A308" s="178"/>
      <c r="B308" s="7"/>
      <c r="C308" s="7"/>
      <c r="D308" s="7"/>
      <c r="E308" s="7"/>
      <c r="G308" s="7"/>
      <c r="H308" s="7"/>
    </row>
    <row r="309" spans="1:8" ht="15.5" customHeight="1">
      <c r="A309" s="178"/>
      <c r="B309" s="7"/>
      <c r="C309" s="7"/>
      <c r="D309" s="7"/>
      <c r="E309" s="7"/>
      <c r="G309" s="7"/>
      <c r="H309" s="7"/>
    </row>
    <row r="310" spans="1:8" ht="112.25" customHeight="1">
      <c r="A310" s="178"/>
      <c r="B310" s="7"/>
      <c r="C310" s="7"/>
      <c r="D310" s="7"/>
      <c r="E310" s="7"/>
      <c r="G310" s="7"/>
      <c r="H310" s="7"/>
    </row>
    <row r="311" spans="1:8" ht="16.25" customHeight="1">
      <c r="A311" s="178"/>
      <c r="B311" s="7"/>
      <c r="C311" s="7"/>
      <c r="D311" s="7"/>
      <c r="E311" s="7"/>
      <c r="G311" s="7"/>
      <c r="H311" s="7"/>
    </row>
    <row r="312" spans="1:8">
      <c r="A312" s="178"/>
      <c r="B312" s="7"/>
      <c r="C312" s="7"/>
      <c r="D312" s="7"/>
      <c r="E312" s="7"/>
      <c r="G312" s="7"/>
      <c r="H312" s="7"/>
    </row>
    <row r="313" spans="1:8">
      <c r="A313" s="178"/>
      <c r="B313" s="7"/>
      <c r="C313" s="7"/>
      <c r="D313" s="7"/>
      <c r="E313" s="7"/>
      <c r="G313" s="7"/>
      <c r="H313" s="7"/>
    </row>
    <row r="314" spans="1:8">
      <c r="A314" s="178"/>
      <c r="B314" s="7"/>
      <c r="C314" s="7"/>
      <c r="D314" s="7"/>
      <c r="E314" s="7"/>
      <c r="G314" s="7"/>
      <c r="H314" s="7"/>
    </row>
    <row r="315" spans="1:8">
      <c r="A315" s="178"/>
      <c r="B315" s="7"/>
      <c r="C315" s="7"/>
      <c r="D315" s="7"/>
      <c r="E315" s="7"/>
      <c r="G315" s="7"/>
      <c r="H315" s="7"/>
    </row>
    <row r="316" spans="1:8">
      <c r="A316" s="178"/>
      <c r="B316" s="7"/>
      <c r="C316" s="7"/>
      <c r="D316" s="7"/>
      <c r="E316" s="7"/>
      <c r="G316" s="7"/>
      <c r="H316" s="7"/>
    </row>
    <row r="317" spans="1:8">
      <c r="A317" s="178"/>
      <c r="B317" s="7"/>
      <c r="C317" s="7"/>
      <c r="D317" s="7"/>
      <c r="E317" s="7"/>
      <c r="G317" s="7"/>
      <c r="H317" s="7"/>
    </row>
    <row r="318" spans="1:8">
      <c r="A318" s="178"/>
      <c r="B318" s="7"/>
      <c r="C318" s="7"/>
      <c r="D318" s="7"/>
      <c r="E318" s="7"/>
      <c r="G318" s="7"/>
      <c r="H318" s="7"/>
    </row>
    <row r="319" spans="1:8">
      <c r="A319" s="178"/>
      <c r="B319" s="7"/>
      <c r="C319" s="7"/>
      <c r="D319" s="7"/>
      <c r="E319" s="7"/>
      <c r="G319" s="7"/>
      <c r="H319" s="7"/>
    </row>
    <row r="320" spans="1:8">
      <c r="A320" s="178"/>
      <c r="B320" s="7"/>
      <c r="C320" s="7"/>
      <c r="D320" s="7"/>
      <c r="E320" s="7"/>
      <c r="G320" s="7"/>
      <c r="H320" s="7"/>
    </row>
    <row r="321" spans="1:8">
      <c r="A321" s="178"/>
      <c r="B321" s="7"/>
      <c r="C321" s="7"/>
      <c r="D321" s="7"/>
      <c r="E321" s="7"/>
      <c r="G321" s="7"/>
      <c r="H321" s="7"/>
    </row>
    <row r="322" spans="1:8">
      <c r="A322" s="178"/>
      <c r="B322" s="7"/>
      <c r="C322" s="7"/>
      <c r="D322" s="7"/>
      <c r="E322" s="7"/>
      <c r="G322" s="7"/>
      <c r="H322" s="7"/>
    </row>
    <row r="323" spans="1:8">
      <c r="A323" s="178"/>
      <c r="B323" s="7"/>
      <c r="C323" s="7"/>
      <c r="D323" s="7"/>
      <c r="E323" s="7"/>
      <c r="G323" s="7"/>
      <c r="H323" s="7"/>
    </row>
    <row r="324" spans="1:8">
      <c r="A324" s="178"/>
      <c r="B324" s="7"/>
      <c r="C324" s="7"/>
      <c r="D324" s="7"/>
      <c r="E324" s="7"/>
      <c r="G324" s="7"/>
      <c r="H324" s="7"/>
    </row>
    <row r="325" spans="1:8">
      <c r="A325" s="178"/>
      <c r="B325" s="7"/>
      <c r="C325" s="7"/>
      <c r="D325" s="7"/>
      <c r="E325" s="7"/>
      <c r="G325" s="7"/>
      <c r="H325" s="7"/>
    </row>
    <row r="326" spans="1:8">
      <c r="A326" s="178"/>
      <c r="B326" s="7"/>
      <c r="C326" s="7"/>
      <c r="D326" s="7"/>
      <c r="E326" s="7"/>
      <c r="G326" s="7"/>
      <c r="H326" s="7"/>
    </row>
    <row r="327" spans="1:8">
      <c r="A327" s="178"/>
      <c r="B327" s="7"/>
      <c r="C327" s="7"/>
      <c r="D327" s="7"/>
      <c r="E327" s="7"/>
      <c r="G327" s="7"/>
      <c r="H327" s="7"/>
    </row>
    <row r="328" spans="1:8">
      <c r="A328" s="178"/>
      <c r="B328" s="7"/>
      <c r="C328" s="7"/>
      <c r="D328" s="7"/>
      <c r="E328" s="7"/>
      <c r="G328" s="7"/>
      <c r="H328" s="7"/>
    </row>
    <row r="329" spans="1:8">
      <c r="A329" s="178"/>
      <c r="B329" s="7"/>
      <c r="C329" s="7"/>
      <c r="D329" s="7"/>
      <c r="E329" s="7"/>
      <c r="G329" s="7"/>
      <c r="H329" s="7"/>
    </row>
    <row r="330" spans="1:8">
      <c r="A330" s="178"/>
      <c r="B330" s="7"/>
      <c r="C330" s="7"/>
      <c r="D330" s="7"/>
      <c r="E330" s="7"/>
      <c r="G330" s="7"/>
      <c r="H330" s="7"/>
    </row>
    <row r="331" spans="1:8">
      <c r="A331" s="178"/>
      <c r="B331" s="7"/>
      <c r="C331" s="7"/>
      <c r="D331" s="7"/>
      <c r="E331" s="7"/>
      <c r="G331" s="7"/>
      <c r="H331" s="7"/>
    </row>
    <row r="332" spans="1:8">
      <c r="A332" s="178"/>
      <c r="B332" s="7"/>
      <c r="C332" s="7"/>
      <c r="D332" s="7"/>
      <c r="E332" s="7"/>
      <c r="G332" s="7"/>
      <c r="H332" s="7"/>
    </row>
    <row r="333" spans="1:8">
      <c r="A333" s="178"/>
      <c r="B333" s="7"/>
      <c r="C333" s="7"/>
      <c r="D333" s="7"/>
      <c r="E333" s="7"/>
      <c r="G333" s="7"/>
      <c r="H333" s="7"/>
    </row>
    <row r="334" spans="1:8">
      <c r="A334" s="178"/>
      <c r="B334" s="7"/>
      <c r="C334" s="7"/>
      <c r="D334" s="7"/>
      <c r="E334" s="7"/>
      <c r="G334" s="7"/>
      <c r="H334" s="7"/>
    </row>
    <row r="335" spans="1:8">
      <c r="A335" s="178"/>
      <c r="B335" s="7"/>
      <c r="C335" s="7"/>
      <c r="D335" s="7"/>
      <c r="E335" s="7"/>
      <c r="G335" s="7"/>
      <c r="H335" s="7"/>
    </row>
    <row r="336" spans="1:8">
      <c r="A336" s="178"/>
      <c r="B336" s="7"/>
      <c r="C336" s="7"/>
      <c r="D336" s="7"/>
      <c r="E336" s="7"/>
      <c r="G336" s="7"/>
      <c r="H336" s="7"/>
    </row>
    <row r="337" spans="1:8">
      <c r="A337" s="178"/>
      <c r="B337" s="7"/>
      <c r="C337" s="7"/>
      <c r="D337" s="7"/>
      <c r="E337" s="7"/>
      <c r="G337" s="7"/>
      <c r="H337" s="7"/>
    </row>
    <row r="338" spans="1:8">
      <c r="A338" s="178"/>
      <c r="B338" s="7"/>
      <c r="C338" s="7"/>
      <c r="D338" s="7"/>
      <c r="E338" s="7"/>
      <c r="G338" s="7"/>
      <c r="H338" s="7"/>
    </row>
    <row r="339" spans="1:8">
      <c r="A339" s="178"/>
      <c r="B339" s="7"/>
      <c r="C339" s="7"/>
      <c r="D339" s="7"/>
      <c r="E339" s="7"/>
      <c r="G339" s="7"/>
      <c r="H339" s="7"/>
    </row>
    <row r="340" spans="1:8">
      <c r="A340" s="178"/>
      <c r="B340" s="7"/>
      <c r="C340" s="7"/>
      <c r="D340" s="7"/>
      <c r="E340" s="7"/>
      <c r="G340" s="7"/>
      <c r="H340" s="7"/>
    </row>
    <row r="341" spans="1:8">
      <c r="A341" s="178"/>
      <c r="B341" s="7"/>
      <c r="C341" s="7"/>
      <c r="D341" s="7"/>
      <c r="E341" s="7"/>
      <c r="G341" s="7"/>
      <c r="H341" s="7"/>
    </row>
    <row r="342" spans="1:8">
      <c r="A342" s="178"/>
      <c r="B342" s="7"/>
      <c r="C342" s="7"/>
      <c r="D342" s="7"/>
      <c r="E342" s="7"/>
      <c r="G342" s="7"/>
      <c r="H342" s="7"/>
    </row>
    <row r="343" spans="1:8">
      <c r="A343" s="178"/>
      <c r="B343" s="7"/>
      <c r="C343" s="7"/>
      <c r="D343" s="7"/>
      <c r="E343" s="7"/>
      <c r="G343" s="7"/>
      <c r="H343" s="7"/>
    </row>
    <row r="344" spans="1:8">
      <c r="A344" s="178"/>
      <c r="B344" s="7"/>
      <c r="C344" s="7"/>
      <c r="D344" s="7"/>
      <c r="E344" s="7"/>
      <c r="G344" s="7"/>
      <c r="H344" s="7"/>
    </row>
    <row r="345" spans="1:8">
      <c r="A345" s="178"/>
      <c r="B345" s="7"/>
      <c r="C345" s="7"/>
      <c r="D345" s="7"/>
      <c r="E345" s="7"/>
      <c r="G345" s="7"/>
      <c r="H345" s="7"/>
    </row>
    <row r="346" spans="1:8">
      <c r="A346" s="178"/>
      <c r="B346" s="7"/>
      <c r="C346" s="7"/>
      <c r="D346" s="7"/>
      <c r="E346" s="7"/>
      <c r="G346" s="7"/>
      <c r="H346" s="7"/>
    </row>
    <row r="347" spans="1:8">
      <c r="A347" s="178"/>
      <c r="B347" s="7"/>
      <c r="C347" s="7"/>
      <c r="D347" s="7"/>
      <c r="E347" s="7"/>
      <c r="G347" s="7"/>
      <c r="H347" s="7"/>
    </row>
    <row r="348" spans="1:8">
      <c r="A348" s="178"/>
      <c r="B348" s="7"/>
      <c r="C348" s="7"/>
      <c r="D348" s="7"/>
      <c r="E348" s="7"/>
      <c r="G348" s="7"/>
      <c r="H348" s="7"/>
    </row>
    <row r="349" spans="1:8">
      <c r="A349" s="178"/>
      <c r="B349" s="7"/>
      <c r="C349" s="7"/>
      <c r="D349" s="7"/>
      <c r="E349" s="7"/>
      <c r="G349" s="7"/>
      <c r="H349" s="7"/>
    </row>
    <row r="350" spans="1:8">
      <c r="A350" s="178"/>
      <c r="B350" s="7"/>
      <c r="C350" s="7"/>
      <c r="D350" s="7"/>
      <c r="E350" s="7"/>
      <c r="G350" s="7"/>
      <c r="H350" s="7"/>
    </row>
    <row r="351" spans="1:8">
      <c r="A351" s="178"/>
      <c r="B351" s="7"/>
      <c r="C351" s="7"/>
      <c r="D351" s="7"/>
      <c r="E351" s="7"/>
      <c r="G351" s="7"/>
      <c r="H351" s="7"/>
    </row>
    <row r="352" spans="1:8">
      <c r="A352" s="178"/>
      <c r="B352" s="7"/>
      <c r="C352" s="7"/>
      <c r="D352" s="7"/>
      <c r="E352" s="7"/>
      <c r="G352" s="7"/>
      <c r="H352" s="7"/>
    </row>
    <row r="353" spans="1:8">
      <c r="A353" s="178"/>
      <c r="B353" s="7"/>
      <c r="C353" s="7"/>
      <c r="D353" s="7"/>
      <c r="E353" s="7"/>
      <c r="G353" s="7"/>
      <c r="H353" s="7"/>
    </row>
    <row r="354" spans="1:8">
      <c r="A354" s="178"/>
      <c r="B354" s="7"/>
      <c r="C354" s="7"/>
      <c r="D354" s="7"/>
      <c r="E354" s="7"/>
      <c r="G354" s="7"/>
      <c r="H354" s="7"/>
    </row>
    <row r="355" spans="1:8">
      <c r="A355" s="178"/>
      <c r="B355" s="7"/>
      <c r="C355" s="7"/>
      <c r="D355" s="7"/>
      <c r="E355" s="7"/>
      <c r="G355" s="7"/>
      <c r="H355" s="7"/>
    </row>
    <row r="356" spans="1:8">
      <c r="A356" s="178"/>
      <c r="B356" s="7"/>
      <c r="C356" s="7"/>
      <c r="D356" s="7"/>
      <c r="E356" s="7"/>
      <c r="G356" s="7"/>
      <c r="H356" s="7"/>
    </row>
    <row r="357" spans="1:8">
      <c r="A357" s="178"/>
      <c r="B357" s="7"/>
      <c r="C357" s="7"/>
      <c r="D357" s="7"/>
      <c r="E357" s="7"/>
      <c r="G357" s="7"/>
      <c r="H357" s="7"/>
    </row>
    <row r="358" spans="1:8">
      <c r="A358" s="178"/>
      <c r="B358" s="7"/>
      <c r="C358" s="7"/>
      <c r="D358" s="7"/>
      <c r="E358" s="7"/>
      <c r="G358" s="7"/>
      <c r="H358" s="7"/>
    </row>
    <row r="359" spans="1:8">
      <c r="A359" s="178"/>
      <c r="B359" s="7"/>
      <c r="C359" s="7"/>
      <c r="D359" s="7"/>
      <c r="E359" s="7"/>
      <c r="G359" s="7"/>
      <c r="H359" s="7"/>
    </row>
    <row r="360" spans="1:8">
      <c r="A360" s="178"/>
      <c r="B360" s="7"/>
      <c r="C360" s="7"/>
      <c r="D360" s="7"/>
      <c r="E360" s="7"/>
      <c r="G360" s="7"/>
      <c r="H360" s="7"/>
    </row>
    <row r="361" spans="1:8">
      <c r="A361" s="178"/>
      <c r="B361" s="7"/>
      <c r="C361" s="7"/>
      <c r="D361" s="7"/>
      <c r="E361" s="7"/>
      <c r="G361" s="7"/>
      <c r="H361" s="7"/>
    </row>
    <row r="362" spans="1:8">
      <c r="A362" s="178"/>
      <c r="B362" s="7"/>
      <c r="C362" s="7"/>
      <c r="D362" s="7"/>
      <c r="E362" s="7"/>
      <c r="G362" s="7"/>
      <c r="H362" s="7"/>
    </row>
    <row r="363" spans="1:8">
      <c r="A363" s="178"/>
      <c r="B363" s="7"/>
      <c r="C363" s="7"/>
      <c r="D363" s="7"/>
      <c r="E363" s="7"/>
      <c r="G363" s="7"/>
      <c r="H363" s="7"/>
    </row>
    <row r="364" spans="1:8">
      <c r="A364" s="178"/>
      <c r="B364" s="7"/>
      <c r="C364" s="7"/>
      <c r="D364" s="7"/>
      <c r="E364" s="7"/>
      <c r="G364" s="7"/>
      <c r="H364" s="7"/>
    </row>
    <row r="365" spans="1:8">
      <c r="A365" s="178"/>
      <c r="B365" s="7"/>
      <c r="C365" s="7"/>
      <c r="D365" s="7"/>
      <c r="E365" s="7"/>
      <c r="G365" s="7"/>
      <c r="H365" s="7"/>
    </row>
    <row r="366" spans="1:8">
      <c r="A366" s="178"/>
      <c r="B366" s="7"/>
      <c r="C366" s="7"/>
      <c r="D366" s="7"/>
      <c r="E366" s="7"/>
      <c r="G366" s="7"/>
      <c r="H366" s="7"/>
    </row>
    <row r="367" spans="1:8">
      <c r="A367" s="178"/>
      <c r="B367" s="7"/>
      <c r="C367" s="7"/>
      <c r="D367" s="7"/>
      <c r="E367" s="7"/>
      <c r="G367" s="7"/>
      <c r="H367" s="7"/>
    </row>
    <row r="368" spans="1:8">
      <c r="A368" s="178"/>
      <c r="B368" s="7"/>
      <c r="C368" s="7"/>
      <c r="D368" s="7"/>
      <c r="E368" s="7"/>
      <c r="G368" s="7"/>
      <c r="H368" s="7"/>
    </row>
    <row r="369" spans="1:8">
      <c r="A369" s="178"/>
      <c r="B369" s="7"/>
      <c r="C369" s="7"/>
      <c r="D369" s="7"/>
      <c r="E369" s="7"/>
      <c r="G369" s="7"/>
      <c r="H369" s="7"/>
    </row>
    <row r="370" spans="1:8">
      <c r="A370" s="178"/>
      <c r="B370" s="7"/>
      <c r="C370" s="7"/>
      <c r="D370" s="7"/>
      <c r="E370" s="7"/>
      <c r="G370" s="7"/>
      <c r="H370" s="7"/>
    </row>
    <row r="371" spans="1:8">
      <c r="A371" s="178"/>
      <c r="B371" s="7"/>
      <c r="C371" s="7"/>
      <c r="D371" s="7"/>
      <c r="E371" s="7"/>
      <c r="G371" s="7"/>
      <c r="H371" s="7"/>
    </row>
    <row r="372" spans="1:8">
      <c r="A372" s="178"/>
      <c r="B372" s="7"/>
      <c r="C372" s="7"/>
      <c r="D372" s="7"/>
      <c r="E372" s="7"/>
      <c r="G372" s="7"/>
      <c r="H372" s="7"/>
    </row>
    <row r="373" spans="1:8">
      <c r="A373" s="178"/>
      <c r="B373" s="7"/>
      <c r="C373" s="7"/>
      <c r="D373" s="7"/>
      <c r="E373" s="7"/>
      <c r="G373" s="7"/>
      <c r="H373" s="7"/>
    </row>
    <row r="374" spans="1:8">
      <c r="A374" s="178"/>
      <c r="B374" s="7"/>
      <c r="C374" s="7"/>
      <c r="D374" s="7"/>
      <c r="E374" s="7"/>
      <c r="G374" s="7"/>
      <c r="H374" s="7"/>
    </row>
    <row r="375" spans="1:8">
      <c r="A375" s="178"/>
      <c r="B375" s="7"/>
      <c r="C375" s="7"/>
      <c r="D375" s="7"/>
      <c r="E375" s="7"/>
      <c r="G375" s="7"/>
      <c r="H375" s="7"/>
    </row>
    <row r="376" spans="1:8">
      <c r="A376" s="178"/>
      <c r="B376" s="7"/>
      <c r="C376" s="7"/>
      <c r="D376" s="7"/>
      <c r="E376" s="7"/>
      <c r="G376" s="7"/>
      <c r="H376" s="7"/>
    </row>
    <row r="377" spans="1:8">
      <c r="A377" s="178"/>
      <c r="B377" s="7"/>
      <c r="C377" s="7"/>
      <c r="D377" s="7"/>
      <c r="E377" s="7"/>
      <c r="G377" s="7"/>
      <c r="H377" s="7"/>
    </row>
    <row r="378" spans="1:8">
      <c r="A378" s="178"/>
      <c r="B378" s="7"/>
      <c r="C378" s="7"/>
      <c r="D378" s="7"/>
      <c r="E378" s="7"/>
      <c r="G378" s="7"/>
      <c r="H378" s="7"/>
    </row>
    <row r="379" spans="1:8">
      <c r="A379" s="178"/>
      <c r="B379" s="7"/>
      <c r="C379" s="7"/>
      <c r="D379" s="7"/>
      <c r="E379" s="7"/>
      <c r="G379" s="7"/>
      <c r="H379" s="7"/>
    </row>
    <row r="380" spans="1:8">
      <c r="A380" s="178"/>
      <c r="B380" s="7"/>
      <c r="C380" s="7"/>
      <c r="D380" s="7"/>
      <c r="E380" s="7"/>
      <c r="G380" s="7"/>
      <c r="H380" s="7"/>
    </row>
    <row r="381" spans="1:8">
      <c r="A381" s="178"/>
      <c r="B381" s="7"/>
      <c r="C381" s="7"/>
      <c r="D381" s="7"/>
      <c r="E381" s="7"/>
      <c r="G381" s="7"/>
      <c r="H381" s="7"/>
    </row>
    <row r="382" spans="1:8">
      <c r="A382" s="178"/>
      <c r="B382" s="7"/>
      <c r="C382" s="7"/>
      <c r="D382" s="7"/>
      <c r="E382" s="7"/>
      <c r="G382" s="7"/>
      <c r="H382" s="7"/>
    </row>
    <row r="383" spans="1:8">
      <c r="A383" s="178"/>
      <c r="B383" s="7"/>
      <c r="C383" s="7"/>
      <c r="D383" s="7"/>
      <c r="E383" s="7"/>
      <c r="G383" s="7"/>
      <c r="H383" s="7"/>
    </row>
    <row r="384" spans="1:8">
      <c r="A384" s="178"/>
      <c r="B384" s="7"/>
      <c r="C384" s="7"/>
      <c r="D384" s="7"/>
      <c r="E384" s="7"/>
      <c r="G384" s="7"/>
      <c r="H384" s="7"/>
    </row>
    <row r="385" spans="1:8">
      <c r="A385" s="178"/>
      <c r="B385" s="7"/>
      <c r="C385" s="7"/>
      <c r="D385" s="7"/>
      <c r="E385" s="7"/>
      <c r="G385" s="7"/>
      <c r="H385" s="7"/>
    </row>
    <row r="386" spans="1:8">
      <c r="A386" s="178"/>
      <c r="B386" s="7"/>
      <c r="C386" s="7"/>
      <c r="D386" s="7"/>
      <c r="E386" s="7"/>
      <c r="G386" s="7"/>
      <c r="H386" s="7"/>
    </row>
    <row r="387" spans="1:8">
      <c r="A387" s="178"/>
      <c r="B387" s="7"/>
      <c r="C387" s="7"/>
      <c r="D387" s="7"/>
      <c r="E387" s="7"/>
      <c r="G387" s="7"/>
      <c r="H387" s="7"/>
    </row>
    <row r="388" spans="1:8">
      <c r="A388" s="178"/>
      <c r="B388" s="7"/>
      <c r="C388" s="7"/>
      <c r="D388" s="7"/>
      <c r="E388" s="7"/>
      <c r="G388" s="7"/>
      <c r="H388" s="7"/>
    </row>
    <row r="389" spans="1:8">
      <c r="A389" s="178"/>
      <c r="B389" s="7"/>
      <c r="C389" s="7"/>
      <c r="D389" s="7"/>
      <c r="E389" s="7"/>
      <c r="G389" s="7"/>
      <c r="H389" s="7"/>
    </row>
    <row r="390" spans="1:8">
      <c r="A390" s="178"/>
      <c r="B390" s="7"/>
      <c r="C390" s="7"/>
      <c r="D390" s="7"/>
      <c r="E390" s="7"/>
      <c r="G390" s="7"/>
      <c r="H390" s="7"/>
    </row>
    <row r="391" spans="1:8">
      <c r="A391" s="178"/>
      <c r="B391" s="7"/>
      <c r="C391" s="7"/>
      <c r="D391" s="7"/>
      <c r="E391" s="7"/>
      <c r="G391" s="7"/>
      <c r="H391" s="7"/>
    </row>
    <row r="392" spans="1:8">
      <c r="A392" s="178"/>
      <c r="B392" s="7"/>
      <c r="C392" s="7"/>
      <c r="D392" s="7"/>
      <c r="E392" s="7"/>
      <c r="G392" s="7"/>
      <c r="H392" s="7"/>
    </row>
    <row r="393" spans="1:8">
      <c r="A393" s="178"/>
      <c r="B393" s="7"/>
      <c r="C393" s="7"/>
      <c r="D393" s="7"/>
      <c r="E393" s="7"/>
      <c r="G393" s="7"/>
      <c r="H393" s="7"/>
    </row>
    <row r="394" spans="1:8">
      <c r="A394" s="178"/>
      <c r="B394" s="7"/>
      <c r="C394" s="7"/>
      <c r="D394" s="7"/>
      <c r="E394" s="7"/>
      <c r="G394" s="7"/>
      <c r="H394" s="7"/>
    </row>
    <row r="395" spans="1:8">
      <c r="A395" s="178"/>
      <c r="B395" s="7"/>
      <c r="C395" s="7"/>
      <c r="D395" s="7"/>
      <c r="E395" s="7"/>
      <c r="G395" s="7"/>
      <c r="H395" s="7"/>
    </row>
    <row r="396" spans="1:8">
      <c r="A396" s="178"/>
      <c r="B396" s="7"/>
      <c r="C396" s="7"/>
      <c r="D396" s="7"/>
      <c r="E396" s="7"/>
      <c r="G396" s="7"/>
      <c r="H396" s="7"/>
    </row>
    <row r="397" spans="1:8">
      <c r="A397" s="178"/>
      <c r="B397" s="7"/>
      <c r="C397" s="7"/>
      <c r="D397" s="7"/>
      <c r="E397" s="7"/>
      <c r="G397" s="7"/>
      <c r="H397" s="7"/>
    </row>
    <row r="398" spans="1:8">
      <c r="A398" s="178"/>
      <c r="B398" s="7"/>
      <c r="C398" s="7"/>
      <c r="D398" s="7"/>
      <c r="E398" s="7"/>
      <c r="G398" s="7"/>
      <c r="H398" s="7"/>
    </row>
    <row r="399" spans="1:8">
      <c r="A399" s="178"/>
      <c r="B399" s="7"/>
      <c r="C399" s="7"/>
      <c r="D399" s="7"/>
      <c r="E399" s="7"/>
      <c r="G399" s="7"/>
      <c r="H399" s="7"/>
    </row>
    <row r="400" spans="1:8">
      <c r="A400" s="178"/>
      <c r="B400" s="7"/>
      <c r="C400" s="7"/>
      <c r="D400" s="7"/>
      <c r="E400" s="7"/>
      <c r="G400" s="7"/>
      <c r="H400" s="7"/>
    </row>
    <row r="401" spans="1:8">
      <c r="A401" s="178"/>
      <c r="B401" s="7"/>
      <c r="C401" s="7"/>
      <c r="D401" s="7"/>
      <c r="E401" s="7"/>
      <c r="G401" s="7"/>
      <c r="H401" s="7"/>
    </row>
    <row r="402" spans="1:8">
      <c r="A402" s="178"/>
      <c r="B402" s="7"/>
      <c r="C402" s="7"/>
      <c r="D402" s="7"/>
      <c r="E402" s="7"/>
      <c r="G402" s="7"/>
      <c r="H402" s="7"/>
    </row>
    <row r="403" spans="1:8">
      <c r="A403" s="178"/>
      <c r="B403" s="7"/>
      <c r="C403" s="7"/>
      <c r="D403" s="7"/>
      <c r="E403" s="7"/>
      <c r="G403" s="7"/>
      <c r="H403" s="7"/>
    </row>
    <row r="404" spans="1:8">
      <c r="A404" s="178"/>
      <c r="B404" s="7"/>
      <c r="C404" s="7"/>
      <c r="D404" s="7"/>
      <c r="E404" s="7"/>
      <c r="G404" s="7"/>
      <c r="H404" s="7"/>
    </row>
    <row r="405" spans="1:8">
      <c r="A405" s="178"/>
      <c r="B405" s="7"/>
      <c r="C405" s="7"/>
      <c r="D405" s="7"/>
      <c r="E405" s="7"/>
      <c r="G405" s="7"/>
      <c r="H405" s="7"/>
    </row>
    <row r="406" spans="1:8">
      <c r="A406" s="178"/>
      <c r="B406" s="7"/>
      <c r="C406" s="7"/>
      <c r="D406" s="7"/>
      <c r="E406" s="7"/>
      <c r="G406" s="7"/>
      <c r="H406" s="7"/>
    </row>
    <row r="407" spans="1:8">
      <c r="A407" s="178"/>
      <c r="B407" s="7"/>
      <c r="C407" s="7"/>
      <c r="D407" s="7"/>
      <c r="E407" s="7"/>
      <c r="G407" s="7"/>
      <c r="H407" s="7"/>
    </row>
    <row r="408" spans="1:8">
      <c r="A408" s="178"/>
      <c r="B408" s="7"/>
      <c r="C408" s="7"/>
      <c r="D408" s="7"/>
      <c r="E408" s="7"/>
      <c r="G408" s="7"/>
      <c r="H408" s="7"/>
    </row>
    <row r="409" spans="1:8">
      <c r="A409" s="178"/>
      <c r="B409" s="7"/>
      <c r="C409" s="7"/>
      <c r="D409" s="7"/>
      <c r="E409" s="7"/>
      <c r="G409" s="7"/>
      <c r="H409" s="7"/>
    </row>
    <row r="410" spans="1:8">
      <c r="A410" s="178"/>
      <c r="B410" s="7"/>
      <c r="C410" s="7"/>
      <c r="D410" s="7"/>
      <c r="E410" s="7"/>
      <c r="G410" s="7"/>
      <c r="H410" s="7"/>
    </row>
    <row r="411" spans="1:8">
      <c r="A411" s="178"/>
      <c r="B411" s="7"/>
      <c r="C411" s="7"/>
      <c r="D411" s="7"/>
      <c r="E411" s="7"/>
      <c r="G411" s="7"/>
      <c r="H411" s="7"/>
    </row>
    <row r="412" spans="1:8">
      <c r="A412" s="178"/>
      <c r="B412" s="7"/>
      <c r="C412" s="7"/>
      <c r="D412" s="7"/>
      <c r="E412" s="7"/>
      <c r="G412" s="7"/>
      <c r="H412" s="7"/>
    </row>
    <row r="413" spans="1:8">
      <c r="A413" s="178"/>
      <c r="B413" s="7"/>
      <c r="C413" s="7"/>
      <c r="D413" s="7"/>
      <c r="E413" s="7"/>
      <c r="G413" s="7"/>
      <c r="H413" s="7"/>
    </row>
    <row r="414" spans="1:8">
      <c r="A414" s="178"/>
      <c r="B414" s="7"/>
      <c r="C414" s="7"/>
      <c r="D414" s="7"/>
      <c r="E414" s="7"/>
      <c r="G414" s="7"/>
      <c r="H414" s="7"/>
    </row>
    <row r="415" spans="1:8">
      <c r="A415" s="178"/>
      <c r="B415" s="7"/>
      <c r="C415" s="7"/>
      <c r="D415" s="7"/>
      <c r="E415" s="7"/>
      <c r="G415" s="7"/>
      <c r="H415" s="7"/>
    </row>
    <row r="416" spans="1:8">
      <c r="A416" s="178"/>
      <c r="B416" s="7"/>
      <c r="C416" s="7"/>
      <c r="D416" s="7"/>
      <c r="E416" s="7"/>
      <c r="G416" s="7"/>
      <c r="H416" s="7"/>
    </row>
    <row r="417" spans="1:8">
      <c r="A417" s="178"/>
      <c r="B417" s="7"/>
      <c r="C417" s="7"/>
      <c r="D417" s="7"/>
      <c r="E417" s="7"/>
      <c r="G417" s="7"/>
      <c r="H417" s="7"/>
    </row>
    <row r="418" spans="1:8">
      <c r="A418" s="178"/>
      <c r="B418" s="7"/>
      <c r="C418" s="7"/>
      <c r="D418" s="7"/>
      <c r="E418" s="7"/>
      <c r="G418" s="7"/>
      <c r="H418" s="7"/>
    </row>
    <row r="419" spans="1:8">
      <c r="A419" s="178"/>
      <c r="B419" s="7"/>
      <c r="C419" s="7"/>
      <c r="D419" s="7"/>
      <c r="E419" s="7"/>
      <c r="G419" s="7"/>
      <c r="H419" s="7"/>
    </row>
    <row r="420" spans="1:8">
      <c r="A420" s="178"/>
      <c r="B420" s="7"/>
      <c r="C420" s="7"/>
      <c r="D420" s="7"/>
      <c r="E420" s="7"/>
      <c r="G420" s="7"/>
      <c r="H420" s="7"/>
    </row>
    <row r="421" spans="1:8">
      <c r="A421" s="178"/>
      <c r="B421" s="7"/>
      <c r="C421" s="7"/>
      <c r="D421" s="7"/>
      <c r="E421" s="7"/>
      <c r="G421" s="7"/>
      <c r="H421" s="7"/>
    </row>
    <row r="422" spans="1:8">
      <c r="A422" s="178"/>
      <c r="B422" s="7"/>
      <c r="C422" s="7"/>
      <c r="D422" s="7"/>
      <c r="E422" s="7"/>
      <c r="G422" s="7"/>
      <c r="H422" s="7"/>
    </row>
    <row r="423" spans="1:8">
      <c r="A423" s="178"/>
      <c r="B423" s="7"/>
      <c r="C423" s="7"/>
      <c r="D423" s="7"/>
      <c r="E423" s="7"/>
      <c r="G423" s="7"/>
      <c r="H423" s="7"/>
    </row>
    <row r="424" spans="1:8">
      <c r="A424" s="178"/>
      <c r="B424" s="7"/>
      <c r="C424" s="7"/>
      <c r="D424" s="7"/>
      <c r="E424" s="7"/>
      <c r="G424" s="7"/>
      <c r="H424" s="7"/>
    </row>
    <row r="425" spans="1:8">
      <c r="A425" s="178"/>
      <c r="B425" s="7"/>
      <c r="C425" s="7"/>
      <c r="D425" s="7"/>
      <c r="E425" s="7"/>
      <c r="G425" s="7"/>
      <c r="H425" s="7"/>
    </row>
    <row r="426" spans="1:8">
      <c r="A426" s="178"/>
      <c r="B426" s="7"/>
      <c r="C426" s="7"/>
      <c r="D426" s="7"/>
      <c r="E426" s="7"/>
      <c r="G426" s="7"/>
      <c r="H426" s="7"/>
    </row>
    <row r="427" spans="1:8">
      <c r="A427" s="178"/>
      <c r="B427" s="7"/>
      <c r="C427" s="7"/>
      <c r="D427" s="7"/>
      <c r="E427" s="7"/>
      <c r="G427" s="7"/>
      <c r="H427" s="7"/>
    </row>
    <row r="428" spans="1:8">
      <c r="A428" s="178"/>
      <c r="B428" s="7"/>
      <c r="C428" s="7"/>
      <c r="D428" s="7"/>
      <c r="E428" s="7"/>
      <c r="G428" s="7"/>
      <c r="H428" s="7"/>
    </row>
    <row r="429" spans="1:8">
      <c r="A429" s="178"/>
      <c r="B429" s="7"/>
      <c r="C429" s="7"/>
      <c r="D429" s="7"/>
      <c r="E429" s="7"/>
      <c r="G429" s="7"/>
      <c r="H429" s="7"/>
    </row>
    <row r="430" spans="1:8">
      <c r="A430" s="178"/>
      <c r="B430" s="7"/>
      <c r="C430" s="7"/>
      <c r="D430" s="7"/>
      <c r="E430" s="7"/>
      <c r="G430" s="7"/>
      <c r="H430" s="7"/>
    </row>
    <row r="431" spans="1:8">
      <c r="A431" s="178"/>
      <c r="B431" s="7"/>
      <c r="C431" s="7"/>
      <c r="D431" s="7"/>
      <c r="E431" s="7"/>
      <c r="G431" s="7"/>
      <c r="H431" s="7"/>
    </row>
    <row r="432" spans="1:8">
      <c r="A432" s="178"/>
      <c r="B432" s="7"/>
      <c r="C432" s="7"/>
      <c r="D432" s="7"/>
      <c r="E432" s="7"/>
      <c r="G432" s="7"/>
      <c r="H432" s="7"/>
    </row>
    <row r="433" spans="1:8">
      <c r="A433" s="178"/>
      <c r="B433" s="7"/>
      <c r="C433" s="7"/>
      <c r="D433" s="7"/>
      <c r="E433" s="7"/>
      <c r="G433" s="7"/>
      <c r="H433" s="7"/>
    </row>
    <row r="434" spans="1:8">
      <c r="A434" s="178"/>
      <c r="B434" s="7"/>
      <c r="C434" s="7"/>
      <c r="D434" s="7"/>
      <c r="E434" s="7"/>
      <c r="G434" s="7"/>
      <c r="H434" s="7"/>
    </row>
    <row r="435" spans="1:8">
      <c r="A435" s="178"/>
      <c r="B435" s="7"/>
      <c r="C435" s="7"/>
      <c r="D435" s="7"/>
      <c r="E435" s="7"/>
      <c r="G435" s="7"/>
      <c r="H435" s="7"/>
    </row>
    <row r="436" spans="1:8">
      <c r="A436" s="178"/>
      <c r="B436" s="7"/>
      <c r="C436" s="7"/>
      <c r="D436" s="7"/>
      <c r="E436" s="7"/>
      <c r="G436" s="7"/>
      <c r="H436" s="7"/>
    </row>
    <row r="437" spans="1:8">
      <c r="A437" s="178"/>
      <c r="B437" s="7"/>
      <c r="C437" s="7"/>
      <c r="D437" s="7"/>
      <c r="E437" s="7"/>
      <c r="G437" s="7"/>
      <c r="H437" s="7"/>
    </row>
    <row r="438" spans="1:8">
      <c r="A438" s="178"/>
      <c r="B438" s="7"/>
      <c r="C438" s="7"/>
      <c r="D438" s="7"/>
      <c r="E438" s="7"/>
      <c r="G438" s="7"/>
      <c r="H438" s="7"/>
    </row>
    <row r="439" spans="1:8">
      <c r="A439" s="178"/>
      <c r="B439" s="7"/>
      <c r="C439" s="7"/>
      <c r="D439" s="7"/>
      <c r="E439" s="7"/>
      <c r="G439" s="7"/>
      <c r="H439" s="7"/>
    </row>
    <row r="440" spans="1:8">
      <c r="A440" s="178"/>
      <c r="B440" s="7"/>
      <c r="C440" s="7"/>
      <c r="D440" s="7"/>
      <c r="E440" s="7"/>
      <c r="G440" s="7"/>
      <c r="H440" s="7"/>
    </row>
    <row r="441" spans="1:8">
      <c r="A441" s="178"/>
      <c r="B441" s="7"/>
      <c r="C441" s="7"/>
      <c r="D441" s="7"/>
      <c r="E441" s="7"/>
      <c r="G441" s="7"/>
      <c r="H441" s="7"/>
    </row>
    <row r="442" spans="1:8">
      <c r="A442" s="178"/>
      <c r="B442" s="7"/>
      <c r="C442" s="7"/>
      <c r="D442" s="7"/>
      <c r="E442" s="7"/>
      <c r="G442" s="7"/>
      <c r="H442" s="7"/>
    </row>
    <row r="443" spans="1:8">
      <c r="A443" s="178"/>
      <c r="B443" s="7"/>
      <c r="C443" s="7"/>
      <c r="D443" s="7"/>
      <c r="E443" s="7"/>
      <c r="G443" s="7"/>
      <c r="H443" s="7"/>
    </row>
    <row r="444" spans="1:8">
      <c r="A444" s="178"/>
      <c r="B444" s="7"/>
      <c r="C444" s="7"/>
      <c r="D444" s="7"/>
      <c r="E444" s="7"/>
      <c r="G444" s="7"/>
      <c r="H444" s="7"/>
    </row>
    <row r="445" spans="1:8">
      <c r="A445" s="178"/>
      <c r="B445" s="7"/>
      <c r="C445" s="7"/>
      <c r="D445" s="7"/>
      <c r="E445" s="7"/>
      <c r="G445" s="7"/>
      <c r="H445" s="7"/>
    </row>
    <row r="446" spans="1:8">
      <c r="A446" s="178"/>
      <c r="B446" s="7"/>
      <c r="C446" s="7"/>
      <c r="D446" s="7"/>
      <c r="E446" s="7"/>
      <c r="G446" s="7"/>
      <c r="H446" s="7"/>
    </row>
    <row r="447" spans="1:8">
      <c r="A447" s="178"/>
      <c r="B447" s="7"/>
      <c r="C447" s="7"/>
      <c r="D447" s="7"/>
      <c r="E447" s="7"/>
      <c r="G447" s="7"/>
      <c r="H447" s="7"/>
    </row>
    <row r="448" spans="1:8">
      <c r="A448" s="178"/>
      <c r="B448" s="7"/>
      <c r="C448" s="7"/>
      <c r="D448" s="7"/>
      <c r="E448" s="7"/>
      <c r="G448" s="7"/>
      <c r="H448" s="7"/>
    </row>
    <row r="449" spans="1:8">
      <c r="A449" s="178"/>
      <c r="B449" s="7"/>
      <c r="C449" s="7"/>
      <c r="D449" s="7"/>
      <c r="E449" s="7"/>
      <c r="G449" s="7"/>
      <c r="H449" s="7"/>
    </row>
    <row r="450" spans="1:8">
      <c r="A450" s="178"/>
      <c r="B450" s="7"/>
      <c r="C450" s="7"/>
      <c r="D450" s="7"/>
      <c r="E450" s="7"/>
      <c r="G450" s="7"/>
      <c r="H450" s="7"/>
    </row>
    <row r="451" spans="1:8">
      <c r="A451" s="178"/>
      <c r="B451" s="7"/>
      <c r="C451" s="7"/>
      <c r="D451" s="7"/>
      <c r="E451" s="7"/>
      <c r="G451" s="7"/>
      <c r="H451" s="7"/>
    </row>
    <row r="452" spans="1:8">
      <c r="A452" s="178"/>
      <c r="B452" s="7"/>
      <c r="C452" s="7"/>
      <c r="D452" s="7"/>
      <c r="E452" s="7"/>
      <c r="G452" s="7"/>
      <c r="H452" s="7"/>
    </row>
    <row r="453" spans="1:8">
      <c r="A453" s="178"/>
      <c r="B453" s="7"/>
      <c r="C453" s="7"/>
      <c r="D453" s="7"/>
      <c r="E453" s="7"/>
      <c r="G453" s="7"/>
      <c r="H453" s="7"/>
    </row>
    <row r="454" spans="1:8">
      <c r="A454" s="178"/>
      <c r="B454" s="7"/>
      <c r="C454" s="7"/>
      <c r="D454" s="7"/>
      <c r="E454" s="7"/>
      <c r="G454" s="7"/>
      <c r="H454" s="7"/>
    </row>
    <row r="455" spans="1:8">
      <c r="A455" s="178"/>
      <c r="B455" s="7"/>
      <c r="C455" s="7"/>
      <c r="D455" s="7"/>
      <c r="E455" s="7"/>
      <c r="G455" s="7"/>
      <c r="H455" s="7"/>
    </row>
    <row r="456" spans="1:8">
      <c r="A456" s="178"/>
      <c r="B456" s="7"/>
      <c r="C456" s="7"/>
      <c r="D456" s="7"/>
      <c r="E456" s="7"/>
      <c r="G456" s="7"/>
      <c r="H456" s="7"/>
    </row>
    <row r="457" spans="1:8">
      <c r="A457" s="178"/>
      <c r="B457" s="7"/>
      <c r="C457" s="7"/>
      <c r="D457" s="7"/>
      <c r="E457" s="7"/>
      <c r="G457" s="7"/>
      <c r="H457" s="7"/>
    </row>
    <row r="458" spans="1:8">
      <c r="A458" s="178"/>
      <c r="B458" s="7"/>
      <c r="C458" s="7"/>
      <c r="D458" s="7"/>
      <c r="E458" s="7"/>
      <c r="G458" s="7"/>
      <c r="H458" s="7"/>
    </row>
    <row r="459" spans="1:8">
      <c r="A459" s="178"/>
      <c r="B459" s="7"/>
      <c r="C459" s="7"/>
      <c r="D459" s="7"/>
      <c r="E459" s="7"/>
      <c r="G459" s="7"/>
      <c r="H459" s="7"/>
    </row>
    <row r="460" spans="1:8">
      <c r="A460" s="178"/>
      <c r="B460" s="7"/>
      <c r="C460" s="7"/>
      <c r="D460" s="7"/>
      <c r="E460" s="7"/>
      <c r="G460" s="7"/>
      <c r="H460" s="7"/>
    </row>
    <row r="461" spans="1:8">
      <c r="A461" s="178"/>
      <c r="B461" s="7"/>
      <c r="C461" s="7"/>
      <c r="D461" s="7"/>
      <c r="E461" s="7"/>
      <c r="G461" s="7"/>
      <c r="H461" s="7"/>
    </row>
    <row r="462" spans="1:8">
      <c r="A462" s="178"/>
      <c r="B462" s="7"/>
      <c r="C462" s="7"/>
      <c r="D462" s="7"/>
      <c r="E462" s="7"/>
      <c r="G462" s="7"/>
      <c r="H462" s="7"/>
    </row>
    <row r="463" spans="1:8">
      <c r="A463" s="178"/>
      <c r="B463" s="7"/>
      <c r="C463" s="7"/>
      <c r="D463" s="7"/>
      <c r="E463" s="7"/>
      <c r="G463" s="7"/>
      <c r="H463" s="7"/>
    </row>
    <row r="464" spans="1:8">
      <c r="A464" s="178"/>
      <c r="B464" s="7"/>
      <c r="C464" s="7"/>
      <c r="D464" s="7"/>
      <c r="E464" s="7"/>
      <c r="G464" s="7"/>
      <c r="H464" s="7"/>
    </row>
    <row r="465" spans="1:8">
      <c r="A465" s="178"/>
      <c r="B465" s="7"/>
      <c r="C465" s="7"/>
      <c r="D465" s="7"/>
      <c r="E465" s="7"/>
      <c r="G465" s="7"/>
      <c r="H465" s="7"/>
    </row>
    <row r="466" spans="1:8">
      <c r="A466" s="178"/>
      <c r="B466" s="7"/>
      <c r="C466" s="7"/>
      <c r="D466" s="7"/>
      <c r="E466" s="7"/>
      <c r="G466" s="7"/>
      <c r="H466" s="7"/>
    </row>
    <row r="467" spans="1:8">
      <c r="A467" s="178"/>
      <c r="B467" s="7"/>
      <c r="C467" s="7"/>
      <c r="D467" s="7"/>
      <c r="E467" s="7"/>
      <c r="G467" s="7"/>
      <c r="H467" s="7"/>
    </row>
    <row r="468" spans="1:8">
      <c r="A468" s="178"/>
      <c r="B468" s="7"/>
      <c r="C468" s="7"/>
      <c r="D468" s="7"/>
      <c r="E468" s="7"/>
      <c r="G468" s="7"/>
      <c r="H468" s="7"/>
    </row>
    <row r="469" spans="1:8">
      <c r="A469" s="178"/>
      <c r="B469" s="7"/>
      <c r="C469" s="7"/>
      <c r="D469" s="7"/>
      <c r="E469" s="7"/>
      <c r="G469" s="7"/>
      <c r="H469" s="7"/>
    </row>
    <row r="470" spans="1:8">
      <c r="A470" s="178"/>
      <c r="B470" s="7"/>
      <c r="C470" s="7"/>
      <c r="D470" s="7"/>
      <c r="E470" s="7"/>
      <c r="G470" s="7"/>
      <c r="H470" s="7"/>
    </row>
    <row r="471" spans="1:8">
      <c r="A471" s="178"/>
      <c r="B471" s="7"/>
      <c r="C471" s="7"/>
      <c r="D471" s="7"/>
      <c r="E471" s="7"/>
      <c r="G471" s="7"/>
      <c r="H471" s="7"/>
    </row>
    <row r="472" spans="1:8">
      <c r="A472" s="178"/>
      <c r="B472" s="7"/>
      <c r="C472" s="7"/>
      <c r="D472" s="7"/>
      <c r="E472" s="7"/>
      <c r="G472" s="7"/>
      <c r="H472" s="7"/>
    </row>
    <row r="473" spans="1:8">
      <c r="A473" s="178"/>
      <c r="B473" s="7"/>
      <c r="C473" s="7"/>
      <c r="D473" s="7"/>
      <c r="E473" s="7"/>
      <c r="G473" s="7"/>
      <c r="H473" s="7"/>
    </row>
    <row r="474" spans="1:8">
      <c r="A474" s="178"/>
      <c r="B474" s="7"/>
      <c r="C474" s="7"/>
      <c r="D474" s="7"/>
      <c r="E474" s="7"/>
      <c r="G474" s="7"/>
      <c r="H474" s="7"/>
    </row>
    <row r="475" spans="1:8">
      <c r="A475" s="178"/>
      <c r="B475" s="7"/>
      <c r="C475" s="7"/>
      <c r="D475" s="7"/>
      <c r="E475" s="7"/>
      <c r="G475" s="7"/>
      <c r="H475" s="7"/>
    </row>
    <row r="476" spans="1:8">
      <c r="A476" s="178"/>
      <c r="B476" s="7"/>
      <c r="C476" s="7"/>
      <c r="D476" s="7"/>
      <c r="E476" s="7"/>
      <c r="G476" s="7"/>
      <c r="H476" s="7"/>
    </row>
    <row r="477" spans="1:8">
      <c r="A477" s="178"/>
      <c r="B477" s="7"/>
      <c r="C477" s="7"/>
      <c r="D477" s="7"/>
      <c r="E477" s="7"/>
      <c r="G477" s="7"/>
      <c r="H477" s="7"/>
    </row>
    <row r="478" spans="1:8">
      <c r="A478" s="178"/>
      <c r="B478" s="7"/>
      <c r="C478" s="7"/>
      <c r="D478" s="7"/>
      <c r="E478" s="7"/>
      <c r="G478" s="7"/>
      <c r="H478" s="7"/>
    </row>
    <row r="479" spans="1:8">
      <c r="A479" s="178"/>
      <c r="B479" s="7"/>
      <c r="C479" s="7"/>
      <c r="D479" s="7"/>
      <c r="E479" s="7"/>
      <c r="G479" s="7"/>
      <c r="H479" s="7"/>
    </row>
    <row r="480" spans="1:8">
      <c r="A480" s="178"/>
      <c r="B480" s="7"/>
      <c r="C480" s="7"/>
      <c r="D480" s="7"/>
      <c r="E480" s="7"/>
      <c r="G480" s="7"/>
      <c r="H480" s="7"/>
    </row>
    <row r="481" spans="1:8">
      <c r="A481" s="178"/>
      <c r="B481" s="7"/>
      <c r="C481" s="7"/>
      <c r="D481" s="7"/>
      <c r="E481" s="7"/>
      <c r="G481" s="7"/>
      <c r="H481" s="7"/>
    </row>
    <row r="482" spans="1:8">
      <c r="A482" s="178"/>
      <c r="B482" s="7"/>
      <c r="C482" s="7"/>
      <c r="D482" s="7"/>
      <c r="E482" s="7"/>
      <c r="G482" s="7"/>
      <c r="H482" s="7"/>
    </row>
    <row r="483" spans="1:8">
      <c r="A483" s="178"/>
      <c r="B483" s="7"/>
      <c r="C483" s="7"/>
      <c r="D483" s="7"/>
      <c r="E483" s="7"/>
      <c r="G483" s="7"/>
      <c r="H483" s="7"/>
    </row>
    <row r="484" spans="1:8">
      <c r="A484" s="178"/>
      <c r="B484" s="7"/>
      <c r="C484" s="7"/>
      <c r="D484" s="7"/>
      <c r="E484" s="7"/>
      <c r="G484" s="7"/>
      <c r="H484" s="7"/>
    </row>
    <row r="485" spans="1:8">
      <c r="A485" s="178"/>
      <c r="B485" s="7"/>
      <c r="C485" s="7"/>
      <c r="D485" s="7"/>
      <c r="E485" s="7"/>
      <c r="G485" s="7"/>
      <c r="H485" s="7"/>
    </row>
    <row r="486" spans="1:8">
      <c r="A486" s="178"/>
      <c r="B486" s="7"/>
      <c r="C486" s="7"/>
      <c r="D486" s="7"/>
      <c r="E486" s="7"/>
      <c r="G486" s="7"/>
      <c r="H486" s="7"/>
    </row>
    <row r="487" spans="1:8">
      <c r="A487" s="178"/>
      <c r="B487" s="7"/>
      <c r="C487" s="7"/>
      <c r="D487" s="7"/>
      <c r="E487" s="7"/>
      <c r="G487" s="7"/>
      <c r="H487" s="7"/>
    </row>
    <row r="488" spans="1:8">
      <c r="A488" s="178"/>
      <c r="B488" s="7"/>
      <c r="C488" s="7"/>
      <c r="D488" s="7"/>
      <c r="E488" s="7"/>
      <c r="G488" s="7"/>
      <c r="H488" s="7"/>
    </row>
    <row r="489" spans="1:8">
      <c r="A489" s="178"/>
      <c r="B489" s="7"/>
      <c r="C489" s="7"/>
      <c r="D489" s="7"/>
      <c r="E489" s="7"/>
      <c r="G489" s="7"/>
      <c r="H489" s="7"/>
    </row>
    <row r="490" spans="1:8">
      <c r="A490" s="178"/>
      <c r="B490" s="7"/>
      <c r="C490" s="7"/>
      <c r="D490" s="7"/>
      <c r="E490" s="7"/>
      <c r="G490" s="7"/>
      <c r="H490" s="7"/>
    </row>
    <row r="491" spans="1:8">
      <c r="A491" s="178"/>
      <c r="B491" s="7"/>
      <c r="C491" s="7"/>
      <c r="D491" s="7"/>
      <c r="E491" s="7"/>
      <c r="G491" s="7"/>
      <c r="H491" s="7"/>
    </row>
    <row r="492" spans="1:8">
      <c r="A492" s="178"/>
      <c r="B492" s="7"/>
      <c r="C492" s="7"/>
      <c r="D492" s="7"/>
      <c r="E492" s="7"/>
      <c r="G492" s="7"/>
      <c r="H492" s="7"/>
    </row>
    <row r="493" spans="1:8">
      <c r="A493" s="178"/>
      <c r="B493" s="7"/>
      <c r="C493" s="7"/>
      <c r="D493" s="7"/>
      <c r="E493" s="7"/>
      <c r="G493" s="7"/>
      <c r="H493" s="7"/>
    </row>
    <row r="494" spans="1:8">
      <c r="A494" s="178"/>
      <c r="B494" s="7"/>
      <c r="C494" s="7"/>
      <c r="D494" s="7"/>
      <c r="E494" s="7"/>
      <c r="G494" s="7"/>
      <c r="H494" s="7"/>
    </row>
    <row r="495" spans="1:8">
      <c r="A495" s="178"/>
      <c r="B495" s="7"/>
      <c r="C495" s="7"/>
      <c r="D495" s="7"/>
      <c r="E495" s="7"/>
      <c r="G495" s="7"/>
      <c r="H495" s="7"/>
    </row>
    <row r="496" spans="1:8">
      <c r="A496" s="178"/>
      <c r="B496" s="7"/>
      <c r="C496" s="7"/>
      <c r="D496" s="7"/>
      <c r="E496" s="7"/>
      <c r="G496" s="7"/>
      <c r="H496" s="7"/>
    </row>
    <row r="497" spans="1:8">
      <c r="A497" s="178"/>
      <c r="B497" s="7"/>
      <c r="C497" s="7"/>
      <c r="D497" s="7"/>
      <c r="E497" s="7"/>
      <c r="G497" s="7"/>
      <c r="H497" s="7"/>
    </row>
    <row r="498" spans="1:8">
      <c r="A498" s="178"/>
      <c r="B498" s="7"/>
      <c r="C498" s="7"/>
      <c r="D498" s="7"/>
      <c r="E498" s="7"/>
      <c r="G498" s="7"/>
      <c r="H498" s="7"/>
    </row>
    <row r="499" spans="1:8">
      <c r="A499" s="178"/>
      <c r="B499" s="7"/>
      <c r="C499" s="7"/>
      <c r="D499" s="7"/>
      <c r="E499" s="7"/>
      <c r="G499" s="7"/>
      <c r="H499" s="7"/>
    </row>
    <row r="500" spans="1:8">
      <c r="A500" s="178"/>
      <c r="B500" s="7"/>
      <c r="C500" s="7"/>
      <c r="D500" s="7"/>
      <c r="E500" s="7"/>
      <c r="G500" s="7"/>
      <c r="H500" s="7"/>
    </row>
    <row r="501" spans="1:8">
      <c r="A501" s="178"/>
      <c r="B501" s="7"/>
      <c r="C501" s="7"/>
      <c r="D501" s="7"/>
      <c r="E501" s="7"/>
      <c r="G501" s="7"/>
      <c r="H501" s="7"/>
    </row>
    <row r="502" spans="1:8">
      <c r="A502" s="178"/>
      <c r="B502" s="7"/>
      <c r="C502" s="7"/>
      <c r="D502" s="7"/>
      <c r="E502" s="7"/>
      <c r="G502" s="7"/>
      <c r="H502" s="7"/>
    </row>
    <row r="503" spans="1:8">
      <c r="A503" s="178"/>
      <c r="B503" s="7"/>
      <c r="C503" s="7"/>
      <c r="D503" s="7"/>
      <c r="E503" s="7"/>
      <c r="G503" s="7"/>
      <c r="H503" s="7"/>
    </row>
    <row r="504" spans="1:8">
      <c r="A504" s="178"/>
      <c r="B504" s="7"/>
      <c r="C504" s="7"/>
      <c r="D504" s="7"/>
      <c r="E504" s="7"/>
      <c r="G504" s="7"/>
      <c r="H504" s="7"/>
    </row>
    <row r="505" spans="1:8">
      <c r="A505" s="178"/>
      <c r="B505" s="7"/>
      <c r="C505" s="7"/>
      <c r="D505" s="7"/>
      <c r="E505" s="7"/>
      <c r="G505" s="7"/>
      <c r="H505" s="7"/>
    </row>
    <row r="506" spans="1:8">
      <c r="A506" s="178"/>
      <c r="B506" s="7"/>
      <c r="C506" s="7"/>
      <c r="D506" s="7"/>
      <c r="E506" s="7"/>
      <c r="G506" s="7"/>
      <c r="H506" s="7"/>
    </row>
    <row r="507" spans="1:8">
      <c r="A507" s="178"/>
      <c r="B507" s="7"/>
      <c r="C507" s="7"/>
      <c r="D507" s="7"/>
      <c r="E507" s="7"/>
      <c r="G507" s="7"/>
      <c r="H507" s="7"/>
    </row>
    <row r="508" spans="1:8">
      <c r="A508" s="178"/>
      <c r="B508" s="7"/>
      <c r="C508" s="7"/>
      <c r="D508" s="7"/>
      <c r="E508" s="7"/>
      <c r="G508" s="7"/>
      <c r="H508" s="7"/>
    </row>
    <row r="509" spans="1:8">
      <c r="A509" s="178"/>
      <c r="B509" s="7"/>
      <c r="C509" s="7"/>
      <c r="D509" s="7"/>
      <c r="E509" s="7"/>
      <c r="G509" s="7"/>
      <c r="H509" s="7"/>
    </row>
    <row r="510" spans="1:8">
      <c r="A510" s="178"/>
      <c r="B510" s="7"/>
      <c r="C510" s="7"/>
      <c r="D510" s="7"/>
      <c r="E510" s="7"/>
      <c r="G510" s="7"/>
      <c r="H510" s="7"/>
    </row>
    <row r="511" spans="1:8">
      <c r="A511" s="178"/>
      <c r="B511" s="7"/>
      <c r="C511" s="7"/>
      <c r="D511" s="7"/>
      <c r="E511" s="7"/>
      <c r="G511" s="7"/>
      <c r="H511" s="7"/>
    </row>
    <row r="512" spans="1:8">
      <c r="A512" s="178"/>
      <c r="B512" s="7"/>
      <c r="C512" s="7"/>
      <c r="D512" s="7"/>
      <c r="E512" s="7"/>
      <c r="G512" s="7"/>
      <c r="H512" s="7"/>
    </row>
    <row r="513" spans="1:8">
      <c r="A513" s="178"/>
      <c r="B513" s="7"/>
      <c r="C513" s="7"/>
      <c r="D513" s="7"/>
      <c r="E513" s="7"/>
      <c r="G513" s="7"/>
      <c r="H513" s="7"/>
    </row>
    <row r="514" spans="1:8">
      <c r="A514" s="178"/>
      <c r="B514" s="7"/>
      <c r="C514" s="7"/>
      <c r="D514" s="7"/>
      <c r="E514" s="7"/>
      <c r="G514" s="7"/>
      <c r="H514" s="7"/>
    </row>
    <row r="515" spans="1:8">
      <c r="A515" s="178"/>
      <c r="B515" s="7"/>
      <c r="C515" s="7"/>
      <c r="D515" s="7"/>
      <c r="E515" s="7"/>
      <c r="G515" s="7"/>
      <c r="H515" s="7"/>
    </row>
    <row r="516" spans="1:8">
      <c r="A516" s="178"/>
      <c r="B516" s="7"/>
      <c r="C516" s="7"/>
      <c r="D516" s="7"/>
      <c r="E516" s="7"/>
      <c r="G516" s="7"/>
      <c r="H516" s="7"/>
    </row>
    <row r="517" spans="1:8">
      <c r="A517" s="178"/>
      <c r="B517" s="7"/>
      <c r="C517" s="7"/>
      <c r="D517" s="7"/>
      <c r="E517" s="7"/>
      <c r="G517" s="7"/>
      <c r="H517" s="7"/>
    </row>
    <row r="518" spans="1:8">
      <c r="A518" s="178"/>
      <c r="B518" s="7"/>
      <c r="C518" s="7"/>
      <c r="D518" s="7"/>
      <c r="E518" s="7"/>
      <c r="G518" s="7"/>
      <c r="H518" s="7"/>
    </row>
    <row r="519" spans="1:8">
      <c r="A519" s="178"/>
      <c r="B519" s="7"/>
      <c r="C519" s="7"/>
      <c r="D519" s="7"/>
      <c r="E519" s="7"/>
      <c r="G519" s="7"/>
      <c r="H519" s="7"/>
    </row>
    <row r="520" spans="1:8">
      <c r="A520" s="178"/>
      <c r="B520" s="7"/>
      <c r="C520" s="7"/>
      <c r="D520" s="7"/>
      <c r="E520" s="7"/>
      <c r="G520" s="7"/>
      <c r="H520" s="7"/>
    </row>
    <row r="521" spans="1:8">
      <c r="A521" s="178"/>
      <c r="B521" s="7"/>
      <c r="C521" s="7"/>
      <c r="D521" s="7"/>
      <c r="E521" s="7"/>
      <c r="G521" s="7"/>
      <c r="H521" s="7"/>
    </row>
    <row r="522" spans="1:8">
      <c r="A522" s="178"/>
      <c r="B522" s="7"/>
      <c r="C522" s="7"/>
      <c r="D522" s="7"/>
      <c r="E522" s="7"/>
      <c r="G522" s="7"/>
      <c r="H522" s="7"/>
    </row>
    <row r="523" spans="1:8">
      <c r="A523" s="178"/>
      <c r="B523" s="7"/>
      <c r="C523" s="7"/>
      <c r="D523" s="7"/>
      <c r="E523" s="7"/>
      <c r="G523" s="7"/>
      <c r="H523" s="7"/>
    </row>
    <row r="524" spans="1:8">
      <c r="A524" s="178"/>
      <c r="B524" s="7"/>
      <c r="C524" s="7"/>
      <c r="D524" s="7"/>
      <c r="E524" s="7"/>
      <c r="G524" s="7"/>
      <c r="H524" s="7"/>
    </row>
    <row r="525" spans="1:8">
      <c r="A525" s="178"/>
      <c r="B525" s="7"/>
      <c r="C525" s="7"/>
      <c r="D525" s="7"/>
      <c r="E525" s="7"/>
      <c r="G525" s="7"/>
      <c r="H525" s="7"/>
    </row>
    <row r="526" spans="1:8">
      <c r="A526" s="178"/>
      <c r="B526" s="7"/>
      <c r="C526" s="7"/>
      <c r="D526" s="7"/>
      <c r="E526" s="7"/>
      <c r="G526" s="7"/>
      <c r="H526" s="7"/>
    </row>
    <row r="527" spans="1:8">
      <c r="A527" s="178"/>
      <c r="B527" s="7"/>
      <c r="C527" s="7"/>
      <c r="D527" s="7"/>
      <c r="E527" s="7"/>
      <c r="G527" s="7"/>
      <c r="H527" s="7"/>
    </row>
    <row r="528" spans="1:8">
      <c r="A528" s="178"/>
      <c r="B528" s="7"/>
      <c r="C528" s="7"/>
      <c r="D528" s="7"/>
      <c r="E528" s="7"/>
      <c r="G528" s="7"/>
      <c r="H528" s="7"/>
    </row>
    <row r="529" spans="1:8">
      <c r="A529" s="178"/>
      <c r="B529" s="7"/>
      <c r="C529" s="7"/>
      <c r="D529" s="7"/>
      <c r="E529" s="7"/>
      <c r="G529" s="7"/>
      <c r="H529" s="7"/>
    </row>
    <row r="530" spans="1:8">
      <c r="A530" s="178"/>
      <c r="B530" s="7"/>
      <c r="C530" s="7"/>
      <c r="D530" s="7"/>
      <c r="E530" s="7"/>
      <c r="G530" s="7"/>
      <c r="H530" s="7"/>
    </row>
    <row r="531" spans="1:8">
      <c r="A531" s="178"/>
      <c r="B531" s="7"/>
      <c r="C531" s="7"/>
      <c r="D531" s="7"/>
      <c r="E531" s="7"/>
      <c r="G531" s="7"/>
      <c r="H531" s="7"/>
    </row>
    <row r="532" spans="1:8">
      <c r="A532" s="178"/>
      <c r="B532" s="7"/>
      <c r="C532" s="7"/>
      <c r="D532" s="7"/>
      <c r="E532" s="7"/>
      <c r="G532" s="7"/>
      <c r="H532" s="7"/>
    </row>
    <row r="533" spans="1:8">
      <c r="A533" s="178"/>
      <c r="B533" s="7"/>
      <c r="C533" s="7"/>
      <c r="D533" s="7"/>
      <c r="E533" s="7"/>
      <c r="G533" s="7"/>
      <c r="H533" s="7"/>
    </row>
    <row r="534" spans="1:8">
      <c r="A534" s="178"/>
      <c r="B534" s="7"/>
      <c r="C534" s="7"/>
      <c r="D534" s="7"/>
      <c r="E534" s="7"/>
      <c r="G534" s="7"/>
      <c r="H534" s="7"/>
    </row>
    <row r="535" spans="1:8">
      <c r="A535" s="178"/>
      <c r="B535" s="7"/>
      <c r="C535" s="7"/>
      <c r="D535" s="7"/>
      <c r="E535" s="7"/>
      <c r="G535" s="7"/>
      <c r="H535" s="7"/>
    </row>
    <row r="536" spans="1:8">
      <c r="A536" s="178"/>
      <c r="B536" s="7"/>
      <c r="C536" s="7"/>
      <c r="D536" s="7"/>
      <c r="E536" s="7"/>
      <c r="G536" s="7"/>
      <c r="H536" s="7"/>
    </row>
    <row r="537" spans="1:8">
      <c r="A537" s="178"/>
      <c r="B537" s="7"/>
      <c r="C537" s="7"/>
      <c r="D537" s="7"/>
      <c r="E537" s="7"/>
      <c r="G537" s="7"/>
      <c r="H537" s="7"/>
    </row>
    <row r="538" spans="1:8">
      <c r="A538" s="178"/>
      <c r="B538" s="7"/>
      <c r="C538" s="7"/>
      <c r="D538" s="7"/>
      <c r="E538" s="7"/>
      <c r="G538" s="7"/>
      <c r="H538" s="7"/>
    </row>
    <row r="539" spans="1:8">
      <c r="A539" s="178"/>
      <c r="B539" s="7"/>
      <c r="C539" s="7"/>
      <c r="D539" s="7"/>
      <c r="E539" s="7"/>
      <c r="G539" s="7"/>
      <c r="H539" s="7"/>
    </row>
    <row r="540" spans="1:8">
      <c r="A540" s="178"/>
      <c r="B540" s="7"/>
      <c r="C540" s="7"/>
      <c r="D540" s="7"/>
      <c r="E540" s="7"/>
      <c r="G540" s="7"/>
      <c r="H540" s="7"/>
    </row>
    <row r="541" spans="1:8">
      <c r="A541" s="178"/>
      <c r="B541" s="7"/>
      <c r="C541" s="7"/>
      <c r="D541" s="7"/>
      <c r="E541" s="7"/>
      <c r="G541" s="7"/>
      <c r="H541" s="7"/>
    </row>
    <row r="542" spans="1:8">
      <c r="A542" s="178"/>
      <c r="B542" s="7"/>
      <c r="C542" s="7"/>
      <c r="D542" s="7"/>
      <c r="E542" s="7"/>
      <c r="G542" s="7"/>
      <c r="H542" s="7"/>
    </row>
    <row r="543" spans="1:8">
      <c r="A543" s="178"/>
      <c r="B543" s="7"/>
      <c r="C543" s="7"/>
      <c r="D543" s="7"/>
      <c r="E543" s="7"/>
      <c r="G543" s="7"/>
      <c r="H543" s="7"/>
    </row>
    <row r="544" spans="1:8">
      <c r="A544" s="178"/>
      <c r="B544" s="7"/>
      <c r="C544" s="7"/>
      <c r="D544" s="7"/>
      <c r="E544" s="7"/>
      <c r="G544" s="7"/>
      <c r="H544" s="7"/>
    </row>
    <row r="545" spans="1:8">
      <c r="A545" s="178"/>
      <c r="B545" s="7"/>
      <c r="C545" s="7"/>
      <c r="D545" s="7"/>
      <c r="E545" s="7"/>
      <c r="G545" s="7"/>
      <c r="H545" s="7"/>
    </row>
    <row r="546" spans="1:8">
      <c r="A546" s="178"/>
      <c r="B546" s="7"/>
      <c r="C546" s="7"/>
      <c r="D546" s="7"/>
      <c r="E546" s="7"/>
      <c r="G546" s="7"/>
      <c r="H546" s="7"/>
    </row>
    <row r="547" spans="1:8">
      <c r="A547" s="178"/>
      <c r="B547" s="7"/>
      <c r="C547" s="7"/>
      <c r="D547" s="7"/>
      <c r="E547" s="7"/>
      <c r="G547" s="7"/>
      <c r="H547" s="7"/>
    </row>
    <row r="548" spans="1:8">
      <c r="A548" s="178"/>
      <c r="B548" s="7"/>
      <c r="C548" s="7"/>
      <c r="D548" s="7"/>
      <c r="E548" s="7"/>
      <c r="G548" s="7"/>
      <c r="H548" s="7"/>
    </row>
    <row r="549" spans="1:8">
      <c r="A549" s="178"/>
      <c r="B549" s="7"/>
      <c r="C549" s="7"/>
      <c r="D549" s="7"/>
      <c r="E549" s="7"/>
      <c r="G549" s="7"/>
      <c r="H549" s="7"/>
    </row>
    <row r="550" spans="1:8">
      <c r="A550" s="178"/>
      <c r="B550" s="7"/>
      <c r="C550" s="7"/>
      <c r="D550" s="7"/>
      <c r="E550" s="7"/>
      <c r="G550" s="7"/>
      <c r="H550" s="7"/>
    </row>
    <row r="551" spans="1:8">
      <c r="A551" s="178"/>
      <c r="B551" s="7"/>
      <c r="C551" s="7"/>
      <c r="D551" s="7"/>
      <c r="E551" s="7"/>
      <c r="G551" s="7"/>
      <c r="H551" s="7"/>
    </row>
    <row r="552" spans="1:8">
      <c r="A552" s="178"/>
      <c r="B552" s="7"/>
      <c r="C552" s="7"/>
      <c r="D552" s="7"/>
      <c r="E552" s="7"/>
      <c r="G552" s="7"/>
      <c r="H552" s="7"/>
    </row>
    <row r="553" spans="1:8">
      <c r="A553" s="178"/>
      <c r="B553" s="7"/>
      <c r="C553" s="7"/>
      <c r="D553" s="7"/>
      <c r="E553" s="7"/>
      <c r="G553" s="7"/>
      <c r="H553" s="7"/>
    </row>
    <row r="554" spans="1:8">
      <c r="A554" s="178"/>
      <c r="B554" s="7"/>
      <c r="C554" s="7"/>
      <c r="D554" s="7"/>
      <c r="E554" s="7"/>
      <c r="G554" s="7"/>
      <c r="H554" s="7"/>
    </row>
    <row r="555" spans="1:8">
      <c r="A555" s="178"/>
      <c r="B555" s="7"/>
      <c r="C555" s="7"/>
      <c r="D555" s="7"/>
      <c r="E555" s="7"/>
      <c r="G555" s="7"/>
      <c r="H555" s="7"/>
    </row>
    <row r="556" spans="1:8">
      <c r="A556" s="178"/>
      <c r="B556" s="7"/>
      <c r="C556" s="7"/>
      <c r="D556" s="7"/>
      <c r="E556" s="7"/>
      <c r="G556" s="7"/>
      <c r="H556" s="7"/>
    </row>
    <row r="557" spans="1:8">
      <c r="A557" s="178"/>
      <c r="B557" s="7"/>
      <c r="C557" s="7"/>
      <c r="D557" s="7"/>
      <c r="E557" s="7"/>
      <c r="G557" s="7"/>
      <c r="H557" s="7"/>
    </row>
    <row r="558" spans="1:8">
      <c r="A558" s="178"/>
      <c r="B558" s="7"/>
      <c r="C558" s="7"/>
      <c r="D558" s="7"/>
      <c r="E558" s="7"/>
      <c r="G558" s="7"/>
      <c r="H558" s="7"/>
    </row>
    <row r="559" spans="1:8">
      <c r="A559" s="178"/>
      <c r="B559" s="7"/>
      <c r="C559" s="7"/>
      <c r="D559" s="7"/>
      <c r="E559" s="7"/>
      <c r="G559" s="7"/>
      <c r="H559" s="7"/>
    </row>
    <row r="560" spans="1:8">
      <c r="A560" s="178"/>
      <c r="B560" s="7"/>
      <c r="C560" s="7"/>
      <c r="D560" s="7"/>
      <c r="E560" s="7"/>
      <c r="G560" s="7"/>
      <c r="H560" s="7"/>
    </row>
    <row r="561" spans="1:8">
      <c r="A561" s="178"/>
      <c r="B561" s="7"/>
      <c r="C561" s="7"/>
      <c r="D561" s="7"/>
      <c r="E561" s="7"/>
      <c r="G561" s="7"/>
      <c r="H561" s="7"/>
    </row>
    <row r="562" spans="1:8">
      <c r="A562" s="178"/>
      <c r="B562" s="7"/>
      <c r="C562" s="7"/>
      <c r="D562" s="7"/>
      <c r="E562" s="7"/>
      <c r="G562" s="7"/>
      <c r="H562" s="7"/>
    </row>
    <row r="563" spans="1:8">
      <c r="A563" s="178"/>
      <c r="B563" s="7"/>
      <c r="C563" s="7"/>
      <c r="D563" s="7"/>
      <c r="E563" s="7"/>
      <c r="G563" s="7"/>
      <c r="H563" s="7"/>
    </row>
    <row r="564" spans="1:8">
      <c r="A564" s="178"/>
      <c r="B564" s="7"/>
      <c r="C564" s="7"/>
      <c r="D564" s="7"/>
      <c r="E564" s="7"/>
      <c r="G564" s="7"/>
      <c r="H564" s="7"/>
    </row>
    <row r="565" spans="1:8">
      <c r="A565" s="178"/>
      <c r="B565" s="7"/>
      <c r="C565" s="7"/>
      <c r="D565" s="7"/>
      <c r="E565" s="7"/>
      <c r="G565" s="7"/>
      <c r="H565" s="7"/>
    </row>
    <row r="566" spans="1:8">
      <c r="A566" s="178"/>
      <c r="B566" s="7"/>
      <c r="C566" s="7"/>
      <c r="D566" s="7"/>
      <c r="E566" s="7"/>
      <c r="G566" s="7"/>
      <c r="H566" s="7"/>
    </row>
    <row r="567" spans="1:8">
      <c r="A567" s="178"/>
      <c r="B567" s="7"/>
      <c r="C567" s="7"/>
      <c r="D567" s="7"/>
      <c r="E567" s="7"/>
      <c r="G567" s="7"/>
      <c r="H567" s="7"/>
    </row>
    <row r="568" spans="1:8">
      <c r="A568" s="178"/>
      <c r="B568" s="7"/>
      <c r="C568" s="7"/>
      <c r="D568" s="7"/>
      <c r="E568" s="7"/>
      <c r="G568" s="7"/>
      <c r="H568" s="7"/>
    </row>
    <row r="569" spans="1:8">
      <c r="A569" s="178"/>
      <c r="B569" s="7"/>
      <c r="C569" s="7"/>
      <c r="D569" s="7"/>
      <c r="E569" s="7"/>
      <c r="G569" s="7"/>
      <c r="H569" s="7"/>
    </row>
    <row r="570" spans="1:8">
      <c r="A570" s="178"/>
      <c r="B570" s="7"/>
      <c r="C570" s="7"/>
      <c r="D570" s="7"/>
      <c r="E570" s="7"/>
      <c r="G570" s="7"/>
      <c r="H570" s="7"/>
    </row>
    <row r="571" spans="1:8">
      <c r="A571" s="178"/>
      <c r="B571" s="7"/>
      <c r="C571" s="7"/>
      <c r="D571" s="7"/>
      <c r="E571" s="7"/>
      <c r="G571" s="7"/>
      <c r="H571" s="7"/>
    </row>
    <row r="572" spans="1:8">
      <c r="A572" s="178"/>
      <c r="B572" s="7"/>
      <c r="C572" s="7"/>
      <c r="D572" s="7"/>
      <c r="E572" s="7"/>
      <c r="G572" s="7"/>
      <c r="H572" s="7"/>
    </row>
    <row r="573" spans="1:8">
      <c r="A573" s="178"/>
      <c r="B573" s="7"/>
      <c r="C573" s="7"/>
      <c r="D573" s="7"/>
      <c r="E573" s="7"/>
      <c r="G573" s="7"/>
      <c r="H573" s="7"/>
    </row>
    <row r="574" spans="1:8">
      <c r="A574" s="178"/>
      <c r="B574" s="7"/>
      <c r="C574" s="7"/>
      <c r="D574" s="7"/>
      <c r="E574" s="7"/>
      <c r="G574" s="7"/>
      <c r="H574" s="7"/>
    </row>
    <row r="575" spans="1:8">
      <c r="A575" s="178"/>
      <c r="B575" s="7"/>
      <c r="C575" s="7"/>
      <c r="D575" s="7"/>
      <c r="E575" s="7"/>
      <c r="G575" s="7"/>
      <c r="H575" s="7"/>
    </row>
    <row r="576" spans="1:8">
      <c r="A576" s="178"/>
      <c r="B576" s="7"/>
      <c r="C576" s="7"/>
      <c r="D576" s="7"/>
      <c r="E576" s="7"/>
      <c r="G576" s="7"/>
      <c r="H576" s="7"/>
    </row>
    <row r="577" spans="1:8">
      <c r="A577" s="178"/>
      <c r="B577" s="7"/>
      <c r="C577" s="7"/>
      <c r="D577" s="7"/>
      <c r="E577" s="7"/>
      <c r="G577" s="7"/>
      <c r="H577" s="7"/>
    </row>
    <row r="578" spans="1:8">
      <c r="A578" s="178"/>
      <c r="B578" s="7"/>
      <c r="C578" s="7"/>
      <c r="D578" s="7"/>
      <c r="E578" s="7"/>
      <c r="G578" s="7"/>
      <c r="H578" s="7"/>
    </row>
    <row r="579" spans="1:8">
      <c r="A579" s="178"/>
      <c r="B579" s="7"/>
      <c r="C579" s="7"/>
      <c r="D579" s="7"/>
      <c r="E579" s="7"/>
      <c r="G579" s="7"/>
      <c r="H579" s="7"/>
    </row>
    <row r="580" spans="1:8">
      <c r="A580" s="178"/>
      <c r="B580" s="7"/>
      <c r="C580" s="7"/>
      <c r="D580" s="7"/>
      <c r="E580" s="7"/>
      <c r="G580" s="7"/>
      <c r="H580" s="7"/>
    </row>
    <row r="581" spans="1:8">
      <c r="A581" s="178"/>
      <c r="B581" s="7"/>
      <c r="C581" s="7"/>
      <c r="D581" s="7"/>
      <c r="E581" s="7"/>
      <c r="G581" s="7"/>
      <c r="H581" s="7"/>
    </row>
    <row r="582" spans="1:8">
      <c r="A582" s="178"/>
      <c r="B582" s="7"/>
      <c r="C582" s="7"/>
      <c r="D582" s="7"/>
      <c r="E582" s="7"/>
      <c r="G582" s="7"/>
      <c r="H582" s="7"/>
    </row>
    <row r="583" spans="1:8">
      <c r="A583" s="178"/>
      <c r="B583" s="7"/>
      <c r="C583" s="7"/>
      <c r="D583" s="7"/>
      <c r="E583" s="7"/>
      <c r="G583" s="7"/>
      <c r="H583" s="7"/>
    </row>
    <row r="584" spans="1:8">
      <c r="A584" s="178"/>
      <c r="B584" s="7"/>
      <c r="C584" s="7"/>
      <c r="D584" s="7"/>
      <c r="E584" s="7"/>
      <c r="G584" s="7"/>
      <c r="H584" s="7"/>
    </row>
    <row r="585" spans="1:8">
      <c r="A585" s="178"/>
      <c r="B585" s="7"/>
      <c r="C585" s="7"/>
      <c r="D585" s="7"/>
      <c r="E585" s="7"/>
      <c r="G585" s="7"/>
      <c r="H585" s="7"/>
    </row>
    <row r="586" spans="1:8">
      <c r="A586" s="178"/>
      <c r="B586" s="7"/>
      <c r="C586" s="7"/>
      <c r="D586" s="7"/>
      <c r="E586" s="7"/>
      <c r="G586" s="7"/>
      <c r="H586" s="7"/>
    </row>
    <row r="587" spans="1:8">
      <c r="A587" s="178"/>
      <c r="B587" s="7"/>
      <c r="C587" s="7"/>
      <c r="D587" s="7"/>
      <c r="E587" s="7"/>
      <c r="G587" s="7"/>
      <c r="H587" s="7"/>
    </row>
    <row r="588" spans="1:8">
      <c r="A588" s="178"/>
      <c r="B588" s="7"/>
      <c r="C588" s="7"/>
      <c r="D588" s="7"/>
      <c r="E588" s="7"/>
      <c r="G588" s="7"/>
      <c r="H588" s="7"/>
    </row>
    <row r="589" spans="1:8">
      <c r="A589" s="178"/>
      <c r="B589" s="7"/>
      <c r="C589" s="7"/>
      <c r="D589" s="7"/>
      <c r="E589" s="7"/>
      <c r="G589" s="7"/>
      <c r="H589" s="7"/>
    </row>
    <row r="590" spans="1:8">
      <c r="A590" s="178"/>
      <c r="B590" s="7"/>
      <c r="C590" s="7"/>
      <c r="D590" s="7"/>
      <c r="E590" s="7"/>
      <c r="G590" s="7"/>
      <c r="H590" s="7"/>
    </row>
    <row r="591" spans="1:8">
      <c r="A591" s="178"/>
      <c r="B591" s="7"/>
      <c r="C591" s="7"/>
      <c r="D591" s="7"/>
      <c r="E591" s="7"/>
      <c r="G591" s="7"/>
      <c r="H591" s="7"/>
    </row>
    <row r="592" spans="1:8">
      <c r="A592" s="178"/>
      <c r="B592" s="7"/>
      <c r="C592" s="7"/>
      <c r="D592" s="7"/>
      <c r="E592" s="7"/>
      <c r="G592" s="7"/>
      <c r="H592" s="7"/>
    </row>
    <row r="593" spans="1:8">
      <c r="A593" s="178"/>
      <c r="B593" s="7"/>
      <c r="C593" s="7"/>
      <c r="D593" s="7"/>
      <c r="E593" s="7"/>
      <c r="G593" s="7"/>
      <c r="H593" s="7"/>
    </row>
    <row r="594" spans="1:8">
      <c r="A594" s="178"/>
      <c r="B594" s="7"/>
      <c r="C594" s="7"/>
      <c r="D594" s="7"/>
      <c r="E594" s="7"/>
      <c r="G594" s="7"/>
      <c r="H594" s="7"/>
    </row>
    <row r="595" spans="1:8">
      <c r="A595" s="178"/>
      <c r="B595" s="7"/>
      <c r="C595" s="7"/>
      <c r="D595" s="7"/>
      <c r="E595" s="7"/>
      <c r="G595" s="7"/>
      <c r="H595" s="7"/>
    </row>
    <row r="596" spans="1:8">
      <c r="A596" s="178"/>
      <c r="B596" s="7"/>
      <c r="C596" s="7"/>
      <c r="D596" s="7"/>
      <c r="E596" s="7"/>
      <c r="G596" s="7"/>
      <c r="H596" s="7"/>
    </row>
    <row r="597" spans="1:8">
      <c r="A597" s="178"/>
      <c r="B597" s="7"/>
      <c r="C597" s="7"/>
      <c r="D597" s="7"/>
      <c r="E597" s="7"/>
      <c r="G597" s="7"/>
      <c r="H597" s="7"/>
    </row>
    <row r="598" spans="1:8">
      <c r="A598" s="178"/>
      <c r="B598" s="7"/>
      <c r="C598" s="7"/>
      <c r="D598" s="7"/>
      <c r="E598" s="7"/>
      <c r="G598" s="7"/>
      <c r="H598" s="7"/>
    </row>
    <row r="599" spans="1:8">
      <c r="A599" s="178"/>
      <c r="B599" s="7"/>
      <c r="C599" s="7"/>
      <c r="D599" s="7"/>
      <c r="E599" s="7"/>
      <c r="G599" s="7"/>
      <c r="H599" s="7"/>
    </row>
    <row r="600" spans="1:8">
      <c r="A600" s="178"/>
      <c r="B600" s="7"/>
      <c r="C600" s="7"/>
      <c r="D600" s="7"/>
      <c r="E600" s="7"/>
      <c r="G600" s="7"/>
      <c r="H600" s="7"/>
    </row>
    <row r="601" spans="1:8">
      <c r="A601" s="178"/>
      <c r="B601" s="7"/>
      <c r="C601" s="7"/>
      <c r="D601" s="7"/>
      <c r="E601" s="7"/>
      <c r="G601" s="7"/>
      <c r="H601" s="7"/>
    </row>
    <row r="602" spans="1:8">
      <c r="A602" s="178"/>
      <c r="B602" s="7"/>
      <c r="C602" s="7"/>
      <c r="D602" s="7"/>
      <c r="E602" s="7"/>
      <c r="G602" s="7"/>
      <c r="H602" s="7"/>
    </row>
    <row r="603" spans="1:8">
      <c r="A603" s="178"/>
      <c r="B603" s="7"/>
      <c r="C603" s="7"/>
      <c r="D603" s="7"/>
      <c r="E603" s="7"/>
      <c r="G603" s="7"/>
      <c r="H603" s="7"/>
    </row>
    <row r="604" spans="1:8">
      <c r="A604" s="178"/>
      <c r="B604" s="7"/>
      <c r="C604" s="7"/>
      <c r="D604" s="7"/>
      <c r="E604" s="7"/>
      <c r="G604" s="7"/>
      <c r="H604" s="7"/>
    </row>
    <row r="605" spans="1:8">
      <c r="A605" s="178"/>
      <c r="B605" s="7"/>
      <c r="C605" s="7"/>
      <c r="D605" s="7"/>
      <c r="E605" s="7"/>
      <c r="G605" s="7"/>
      <c r="H605" s="7"/>
    </row>
    <row r="606" spans="1:8">
      <c r="A606" s="178"/>
      <c r="B606" s="7"/>
      <c r="C606" s="7"/>
      <c r="D606" s="7"/>
      <c r="E606" s="7"/>
      <c r="G606" s="7"/>
      <c r="H606" s="7"/>
    </row>
    <row r="607" spans="1:8">
      <c r="A607" s="178"/>
      <c r="B607" s="7"/>
      <c r="C607" s="7"/>
      <c r="D607" s="7"/>
      <c r="E607" s="7"/>
      <c r="G607" s="7"/>
      <c r="H607" s="7"/>
    </row>
    <row r="608" spans="1:8">
      <c r="A608" s="178"/>
      <c r="B608" s="7"/>
      <c r="C608" s="7"/>
      <c r="D608" s="7"/>
      <c r="E608" s="7"/>
      <c r="G608" s="7"/>
      <c r="H608" s="7"/>
    </row>
    <row r="609" spans="1:8">
      <c r="A609" s="178"/>
      <c r="B609" s="7"/>
      <c r="C609" s="7"/>
      <c r="D609" s="7"/>
      <c r="E609" s="7"/>
      <c r="G609" s="7"/>
      <c r="H609" s="7"/>
    </row>
    <row r="610" spans="1:8">
      <c r="A610" s="178"/>
      <c r="B610" s="7"/>
      <c r="C610" s="7"/>
      <c r="D610" s="7"/>
      <c r="E610" s="7"/>
      <c r="G610" s="7"/>
      <c r="H610" s="7"/>
    </row>
    <row r="611" spans="1:8">
      <c r="A611" s="178"/>
      <c r="B611" s="7"/>
      <c r="C611" s="7"/>
      <c r="D611" s="7"/>
      <c r="E611" s="7"/>
      <c r="G611" s="7"/>
      <c r="H611" s="7"/>
    </row>
    <row r="612" spans="1:8">
      <c r="A612" s="178"/>
      <c r="B612" s="7"/>
      <c r="C612" s="7"/>
      <c r="D612" s="7"/>
      <c r="E612" s="7"/>
      <c r="G612" s="7"/>
      <c r="H612" s="7"/>
    </row>
    <row r="613" spans="1:8">
      <c r="A613" s="178"/>
      <c r="B613" s="7"/>
      <c r="C613" s="7"/>
      <c r="D613" s="7"/>
      <c r="E613" s="7"/>
      <c r="G613" s="7"/>
      <c r="H613" s="7"/>
    </row>
    <row r="614" spans="1:8">
      <c r="A614" s="178"/>
      <c r="B614" s="7"/>
      <c r="C614" s="7"/>
      <c r="D614" s="7"/>
      <c r="E614" s="7"/>
      <c r="G614" s="7"/>
      <c r="H614" s="7"/>
    </row>
    <row r="615" spans="1:8">
      <c r="A615" s="178"/>
      <c r="B615" s="7"/>
      <c r="C615" s="7"/>
      <c r="D615" s="7"/>
      <c r="E615" s="7"/>
      <c r="G615" s="7"/>
      <c r="H615" s="7"/>
    </row>
    <row r="616" spans="1:8">
      <c r="A616" s="178"/>
      <c r="B616" s="7"/>
      <c r="C616" s="7"/>
      <c r="D616" s="7"/>
      <c r="E616" s="7"/>
      <c r="G616" s="7"/>
      <c r="H616" s="7"/>
    </row>
    <row r="617" spans="1:8">
      <c r="A617" s="178"/>
      <c r="B617" s="7"/>
      <c r="C617" s="7"/>
      <c r="D617" s="7"/>
      <c r="E617" s="7"/>
      <c r="G617" s="7"/>
      <c r="H617" s="7"/>
    </row>
    <row r="618" spans="1:8">
      <c r="A618" s="178"/>
      <c r="B618" s="7"/>
      <c r="C618" s="7"/>
      <c r="D618" s="7"/>
      <c r="E618" s="7"/>
      <c r="G618" s="7"/>
      <c r="H618" s="7"/>
    </row>
    <row r="619" spans="1:8">
      <c r="A619" s="178"/>
      <c r="B619" s="7"/>
      <c r="C619" s="7"/>
      <c r="D619" s="7"/>
      <c r="E619" s="7"/>
      <c r="G619" s="7"/>
      <c r="H619" s="7"/>
    </row>
    <row r="620" spans="1:8">
      <c r="A620" s="178"/>
      <c r="B620" s="7"/>
      <c r="C620" s="7"/>
      <c r="D620" s="7"/>
      <c r="E620" s="7"/>
      <c r="G620" s="7"/>
      <c r="H620" s="7"/>
    </row>
    <row r="621" spans="1:8">
      <c r="A621" s="178"/>
      <c r="B621" s="7"/>
      <c r="C621" s="7"/>
      <c r="D621" s="7"/>
      <c r="E621" s="7"/>
      <c r="G621" s="7"/>
      <c r="H621" s="7"/>
    </row>
    <row r="622" spans="1:8">
      <c r="A622" s="178"/>
      <c r="B622" s="7"/>
      <c r="C622" s="7"/>
      <c r="D622" s="7"/>
      <c r="E622" s="7"/>
      <c r="G622" s="7"/>
      <c r="H622" s="7"/>
    </row>
    <row r="623" spans="1:8">
      <c r="A623" s="178"/>
      <c r="B623" s="7"/>
      <c r="C623" s="7"/>
      <c r="D623" s="7"/>
      <c r="E623" s="7"/>
      <c r="G623" s="7"/>
      <c r="H623" s="7"/>
    </row>
    <row r="624" spans="1:8">
      <c r="A624" s="178"/>
      <c r="B624" s="7"/>
      <c r="C624" s="7"/>
      <c r="D624" s="7"/>
      <c r="E624" s="7"/>
      <c r="G624" s="7"/>
      <c r="H624" s="7"/>
    </row>
    <row r="625" spans="1:8">
      <c r="A625" s="178"/>
      <c r="B625" s="7"/>
      <c r="C625" s="7"/>
      <c r="D625" s="7"/>
      <c r="E625" s="7"/>
      <c r="G625" s="7"/>
      <c r="H625" s="7"/>
    </row>
    <row r="626" spans="1:8">
      <c r="A626" s="178"/>
      <c r="B626" s="7"/>
      <c r="C626" s="7"/>
      <c r="D626" s="7"/>
      <c r="E626" s="7"/>
      <c r="G626" s="7"/>
      <c r="H626" s="7"/>
    </row>
    <row r="627" spans="1:8">
      <c r="A627" s="178"/>
      <c r="B627" s="7"/>
      <c r="C627" s="7"/>
      <c r="D627" s="7"/>
      <c r="E627" s="7"/>
      <c r="G627" s="7"/>
      <c r="H627" s="7"/>
    </row>
    <row r="628" spans="1:8">
      <c r="A628" s="178"/>
      <c r="B628" s="7"/>
      <c r="C628" s="7"/>
      <c r="D628" s="7"/>
      <c r="E628" s="7"/>
      <c r="G628" s="7"/>
      <c r="H628" s="7"/>
    </row>
    <row r="629" spans="1:8">
      <c r="A629" s="178"/>
      <c r="B629" s="7"/>
      <c r="C629" s="7"/>
      <c r="D629" s="7"/>
      <c r="E629" s="7"/>
      <c r="G629" s="7"/>
      <c r="H629" s="7"/>
    </row>
    <row r="630" spans="1:8">
      <c r="A630" s="178"/>
      <c r="B630" s="7"/>
      <c r="C630" s="7"/>
      <c r="D630" s="7"/>
      <c r="E630" s="7"/>
      <c r="G630" s="7"/>
      <c r="H630" s="7"/>
    </row>
    <row r="631" spans="1:8">
      <c r="A631" s="178"/>
      <c r="B631" s="7"/>
      <c r="C631" s="7"/>
      <c r="D631" s="7"/>
      <c r="E631" s="7"/>
      <c r="G631" s="7"/>
      <c r="H631" s="7"/>
    </row>
    <row r="632" spans="1:8">
      <c r="A632" s="178"/>
      <c r="B632" s="7"/>
      <c r="C632" s="7"/>
      <c r="D632" s="7"/>
      <c r="E632" s="7"/>
      <c r="G632" s="7"/>
      <c r="H632" s="7"/>
    </row>
    <row r="633" spans="1:8">
      <c r="A633" s="178"/>
      <c r="B633" s="7"/>
      <c r="C633" s="7"/>
      <c r="D633" s="7"/>
      <c r="E633" s="7"/>
      <c r="G633" s="7"/>
      <c r="H633" s="7"/>
    </row>
    <row r="634" spans="1:8">
      <c r="A634" s="178"/>
      <c r="B634" s="7"/>
      <c r="C634" s="7"/>
      <c r="D634" s="7"/>
      <c r="E634" s="7"/>
      <c r="G634" s="7"/>
      <c r="H634" s="7"/>
    </row>
    <row r="635" spans="1:8">
      <c r="A635" s="178"/>
      <c r="B635" s="7"/>
      <c r="C635" s="7"/>
      <c r="D635" s="7"/>
      <c r="E635" s="7"/>
      <c r="G635" s="7"/>
      <c r="H635" s="7"/>
    </row>
    <row r="636" spans="1:8">
      <c r="A636" s="178"/>
      <c r="B636" s="7"/>
      <c r="C636" s="7"/>
      <c r="D636" s="7"/>
      <c r="E636" s="7"/>
      <c r="G636" s="7"/>
      <c r="H636" s="7"/>
    </row>
    <row r="637" spans="1:8">
      <c r="A637" s="178"/>
      <c r="B637" s="7"/>
      <c r="C637" s="7"/>
      <c r="D637" s="7"/>
      <c r="E637" s="7"/>
      <c r="G637" s="7"/>
      <c r="H637" s="7"/>
    </row>
    <row r="638" spans="1:8">
      <c r="A638" s="178"/>
      <c r="B638" s="7"/>
      <c r="C638" s="7"/>
      <c r="D638" s="7"/>
      <c r="E638" s="7"/>
      <c r="G638" s="7"/>
      <c r="H638" s="7"/>
    </row>
    <row r="639" spans="1:8">
      <c r="A639" s="178"/>
      <c r="B639" s="7"/>
      <c r="C639" s="7"/>
      <c r="D639" s="7"/>
      <c r="E639" s="7"/>
      <c r="G639" s="7"/>
      <c r="H639" s="7"/>
    </row>
    <row r="640" spans="1:8">
      <c r="A640" s="178"/>
      <c r="B640" s="7"/>
      <c r="C640" s="7"/>
      <c r="D640" s="7"/>
      <c r="E640" s="7"/>
      <c r="G640" s="7"/>
      <c r="H640" s="7"/>
    </row>
    <row r="641" spans="1:8">
      <c r="A641" s="178"/>
      <c r="B641" s="7"/>
      <c r="C641" s="7"/>
      <c r="D641" s="7"/>
      <c r="E641" s="7"/>
      <c r="G641" s="7"/>
      <c r="H641" s="7"/>
    </row>
    <row r="642" spans="1:8">
      <c r="A642" s="178"/>
      <c r="B642" s="7"/>
      <c r="C642" s="7"/>
      <c r="D642" s="7"/>
      <c r="E642" s="7"/>
      <c r="G642" s="7"/>
      <c r="H642" s="7"/>
    </row>
    <row r="643" spans="1:8">
      <c r="A643" s="178"/>
      <c r="B643" s="7"/>
      <c r="C643" s="7"/>
      <c r="D643" s="7"/>
      <c r="E643" s="7"/>
      <c r="G643" s="7"/>
      <c r="H643" s="7"/>
    </row>
    <row r="644" spans="1:8">
      <c r="A644" s="178"/>
      <c r="B644" s="7"/>
      <c r="C644" s="7"/>
      <c r="D644" s="7"/>
      <c r="E644" s="7"/>
      <c r="G644" s="7"/>
      <c r="H644" s="7"/>
    </row>
    <row r="645" spans="1:8">
      <c r="A645" s="178"/>
      <c r="B645" s="7"/>
      <c r="C645" s="7"/>
      <c r="D645" s="7"/>
      <c r="E645" s="7"/>
      <c r="G645" s="7"/>
      <c r="H645" s="7"/>
    </row>
    <row r="646" spans="1:8">
      <c r="A646" s="178"/>
      <c r="B646" s="7"/>
      <c r="C646" s="7"/>
      <c r="D646" s="7"/>
      <c r="E646" s="7"/>
      <c r="G646" s="7"/>
      <c r="H646" s="7"/>
    </row>
    <row r="647" spans="1:8">
      <c r="A647" s="178"/>
      <c r="B647" s="7"/>
      <c r="C647" s="7"/>
      <c r="D647" s="7"/>
      <c r="E647" s="7"/>
      <c r="G647" s="7"/>
      <c r="H647" s="7"/>
    </row>
    <row r="648" spans="1:8">
      <c r="A648" s="178"/>
      <c r="B648" s="7"/>
      <c r="C648" s="7"/>
      <c r="D648" s="7"/>
      <c r="E648" s="7"/>
      <c r="G648" s="7"/>
      <c r="H648" s="7"/>
    </row>
    <row r="649" spans="1:8">
      <c r="A649" s="178"/>
      <c r="B649" s="7"/>
      <c r="C649" s="7"/>
      <c r="D649" s="7"/>
      <c r="E649" s="7"/>
      <c r="G649" s="7"/>
      <c r="H649" s="7"/>
    </row>
    <row r="650" spans="1:8">
      <c r="A650" s="178"/>
      <c r="B650" s="7"/>
      <c r="C650" s="7"/>
      <c r="D650" s="7"/>
      <c r="E650" s="7"/>
      <c r="G650" s="7"/>
      <c r="H650" s="7"/>
    </row>
    <row r="651" spans="1:8">
      <c r="A651" s="178"/>
      <c r="B651" s="7"/>
      <c r="C651" s="7"/>
      <c r="D651" s="7"/>
      <c r="E651" s="7"/>
      <c r="G651" s="7"/>
      <c r="H651" s="7"/>
    </row>
    <row r="652" spans="1:8">
      <c r="A652" s="178"/>
      <c r="B652" s="7"/>
      <c r="C652" s="7"/>
      <c r="D652" s="7"/>
      <c r="E652" s="7"/>
      <c r="G652" s="7"/>
      <c r="H652" s="7"/>
    </row>
    <row r="653" spans="1:8">
      <c r="A653" s="178"/>
      <c r="B653" s="7"/>
      <c r="C653" s="7"/>
      <c r="D653" s="7"/>
      <c r="E653" s="7"/>
      <c r="G653" s="7"/>
      <c r="H653" s="7"/>
    </row>
    <row r="654" spans="1:8">
      <c r="A654" s="178"/>
      <c r="B654" s="7"/>
      <c r="C654" s="7"/>
      <c r="D654" s="7"/>
      <c r="E654" s="7"/>
      <c r="G654" s="7"/>
      <c r="H654" s="7"/>
    </row>
    <row r="655" spans="1:8">
      <c r="A655" s="178"/>
      <c r="B655" s="7"/>
      <c r="C655" s="7"/>
      <c r="D655" s="7"/>
      <c r="E655" s="7"/>
      <c r="G655" s="7"/>
      <c r="H655" s="7"/>
    </row>
    <row r="656" spans="1:8">
      <c r="A656" s="178"/>
      <c r="B656" s="7"/>
      <c r="C656" s="7"/>
      <c r="D656" s="7"/>
      <c r="E656" s="7"/>
      <c r="G656" s="7"/>
      <c r="H656" s="7"/>
    </row>
    <row r="657" spans="1:8">
      <c r="A657" s="178"/>
      <c r="B657" s="7"/>
      <c r="C657" s="7"/>
      <c r="D657" s="7"/>
      <c r="E657" s="7"/>
      <c r="G657" s="7"/>
      <c r="H657" s="7"/>
    </row>
    <row r="658" spans="1:8">
      <c r="A658" s="178"/>
      <c r="B658" s="7"/>
      <c r="C658" s="7"/>
      <c r="D658" s="7"/>
      <c r="E658" s="7"/>
      <c r="G658" s="7"/>
      <c r="H658" s="7"/>
    </row>
    <row r="659" spans="1:8">
      <c r="A659" s="178"/>
      <c r="B659" s="7"/>
      <c r="C659" s="7"/>
      <c r="D659" s="7"/>
      <c r="E659" s="7"/>
      <c r="G659" s="7"/>
      <c r="H659" s="7"/>
    </row>
    <row r="660" spans="1:8">
      <c r="A660" s="178"/>
      <c r="B660" s="7"/>
      <c r="C660" s="7"/>
      <c r="D660" s="7"/>
      <c r="E660" s="7"/>
      <c r="G660" s="7"/>
      <c r="H660" s="7"/>
    </row>
    <row r="661" spans="1:8">
      <c r="A661" s="178"/>
      <c r="B661" s="7"/>
      <c r="C661" s="7"/>
      <c r="D661" s="7"/>
      <c r="E661" s="7"/>
      <c r="G661" s="7"/>
      <c r="H661" s="7"/>
    </row>
    <row r="662" spans="1:8">
      <c r="A662" s="178"/>
      <c r="B662" s="7"/>
      <c r="C662" s="7"/>
      <c r="D662" s="7"/>
      <c r="E662" s="7"/>
      <c r="G662" s="7"/>
      <c r="H662" s="7"/>
    </row>
    <row r="663" spans="1:8">
      <c r="A663" s="178"/>
      <c r="B663" s="7"/>
      <c r="C663" s="7"/>
      <c r="D663" s="7"/>
      <c r="E663" s="7"/>
      <c r="G663" s="7"/>
      <c r="H663" s="7"/>
    </row>
    <row r="664" spans="1:8">
      <c r="A664" s="178"/>
      <c r="B664" s="7"/>
      <c r="C664" s="7"/>
      <c r="D664" s="7"/>
      <c r="E664" s="7"/>
      <c r="G664" s="7"/>
      <c r="H664" s="7"/>
    </row>
    <row r="665" spans="1:8">
      <c r="A665" s="178"/>
      <c r="B665" s="7"/>
      <c r="C665" s="7"/>
      <c r="D665" s="7"/>
      <c r="E665" s="7"/>
      <c r="G665" s="7"/>
      <c r="H665" s="7"/>
    </row>
    <row r="666" spans="1:8">
      <c r="A666" s="178"/>
      <c r="B666" s="7"/>
      <c r="C666" s="7"/>
      <c r="D666" s="7"/>
      <c r="E666" s="7"/>
      <c r="G666" s="7"/>
      <c r="H666" s="7"/>
    </row>
    <row r="667" spans="1:8">
      <c r="A667" s="178"/>
      <c r="B667" s="7"/>
      <c r="C667" s="7"/>
      <c r="D667" s="7"/>
      <c r="E667" s="7"/>
      <c r="G667" s="7"/>
      <c r="H667" s="7"/>
    </row>
    <row r="668" spans="1:8">
      <c r="A668" s="178"/>
      <c r="B668" s="7"/>
      <c r="C668" s="7"/>
      <c r="D668" s="7"/>
      <c r="E668" s="7"/>
      <c r="G668" s="7"/>
      <c r="H668" s="7"/>
    </row>
    <row r="669" spans="1:8">
      <c r="A669" s="178"/>
      <c r="B669" s="7"/>
      <c r="C669" s="7"/>
      <c r="D669" s="7"/>
      <c r="E669" s="7"/>
      <c r="G669" s="7"/>
      <c r="H669" s="7"/>
    </row>
    <row r="670" spans="1:8">
      <c r="A670" s="178"/>
      <c r="B670" s="7"/>
      <c r="C670" s="7"/>
      <c r="D670" s="7"/>
      <c r="E670" s="7"/>
      <c r="G670" s="7"/>
      <c r="H670" s="7"/>
    </row>
    <row r="671" spans="1:8">
      <c r="A671" s="178"/>
      <c r="B671" s="7"/>
      <c r="C671" s="7"/>
      <c r="D671" s="7"/>
      <c r="E671" s="7"/>
      <c r="G671" s="7"/>
      <c r="H671" s="7"/>
    </row>
    <row r="672" spans="1:8">
      <c r="A672" s="178"/>
      <c r="B672" s="7"/>
      <c r="C672" s="7"/>
      <c r="D672" s="7"/>
      <c r="E672" s="7"/>
      <c r="G672" s="7"/>
      <c r="H672" s="7"/>
    </row>
    <row r="673" spans="1:8">
      <c r="A673" s="178"/>
      <c r="B673" s="7"/>
      <c r="C673" s="7"/>
      <c r="D673" s="7"/>
      <c r="E673" s="7"/>
      <c r="G673" s="7"/>
      <c r="H673" s="7"/>
    </row>
    <row r="674" spans="1:8">
      <c r="A674" s="178"/>
      <c r="B674" s="7"/>
      <c r="C674" s="7"/>
      <c r="D674" s="7"/>
      <c r="E674" s="7"/>
      <c r="G674" s="7"/>
      <c r="H674" s="7"/>
    </row>
    <row r="675" spans="1:8">
      <c r="A675" s="178"/>
      <c r="B675" s="7"/>
      <c r="C675" s="7"/>
      <c r="D675" s="7"/>
      <c r="E675" s="7"/>
      <c r="G675" s="7"/>
      <c r="H675" s="7"/>
    </row>
    <row r="676" spans="1:8">
      <c r="A676" s="178"/>
      <c r="B676" s="7"/>
      <c r="C676" s="7"/>
      <c r="D676" s="7"/>
      <c r="E676" s="7"/>
      <c r="G676" s="7"/>
      <c r="H676" s="7"/>
    </row>
    <row r="677" spans="1:8">
      <c r="A677" s="178"/>
      <c r="B677" s="7"/>
      <c r="C677" s="7"/>
      <c r="D677" s="7"/>
      <c r="E677" s="7"/>
      <c r="G677" s="7"/>
      <c r="H677" s="7"/>
    </row>
    <row r="678" spans="1:8">
      <c r="A678" s="178"/>
      <c r="B678" s="7"/>
      <c r="C678" s="7"/>
      <c r="D678" s="7"/>
      <c r="E678" s="7"/>
      <c r="G678" s="7"/>
      <c r="H678" s="7"/>
    </row>
    <row r="679" spans="1:8">
      <c r="A679" s="178"/>
      <c r="B679" s="7"/>
      <c r="C679" s="7"/>
      <c r="D679" s="7"/>
      <c r="E679" s="7"/>
      <c r="G679" s="7"/>
      <c r="H679" s="7"/>
    </row>
    <row r="680" spans="1:8">
      <c r="A680" s="178"/>
      <c r="B680" s="7"/>
      <c r="C680" s="7"/>
      <c r="D680" s="7"/>
      <c r="E680" s="7"/>
      <c r="G680" s="7"/>
      <c r="H680" s="7"/>
    </row>
    <row r="681" spans="1:8">
      <c r="A681" s="178"/>
      <c r="B681" s="7"/>
      <c r="C681" s="7"/>
      <c r="D681" s="7"/>
      <c r="E681" s="7"/>
      <c r="G681" s="7"/>
      <c r="H681" s="7"/>
    </row>
    <row r="682" spans="1:8">
      <c r="A682" s="178"/>
      <c r="B682" s="7"/>
      <c r="C682" s="7"/>
      <c r="D682" s="7"/>
      <c r="E682" s="7"/>
      <c r="G682" s="7"/>
      <c r="H682" s="7"/>
    </row>
    <row r="683" spans="1:8">
      <c r="A683" s="178"/>
      <c r="B683" s="7"/>
      <c r="C683" s="7"/>
      <c r="D683" s="7"/>
      <c r="E683" s="7"/>
      <c r="G683" s="7"/>
      <c r="H683" s="7"/>
    </row>
    <row r="684" spans="1:8">
      <c r="A684" s="178"/>
      <c r="B684" s="7"/>
      <c r="C684" s="7"/>
      <c r="D684" s="7"/>
      <c r="E684" s="7"/>
      <c r="G684" s="7"/>
      <c r="H684" s="7"/>
    </row>
    <row r="685" spans="1:8">
      <c r="A685" s="178"/>
      <c r="B685" s="7"/>
      <c r="C685" s="7"/>
      <c r="D685" s="7"/>
      <c r="E685" s="7"/>
      <c r="G685" s="7"/>
      <c r="H685" s="7"/>
    </row>
    <row r="686" spans="1:8">
      <c r="A686" s="178"/>
      <c r="B686" s="7"/>
      <c r="C686" s="7"/>
      <c r="D686" s="7"/>
      <c r="E686" s="7"/>
      <c r="G686" s="7"/>
      <c r="H686" s="7"/>
    </row>
    <row r="687" spans="1:8">
      <c r="A687" s="178"/>
      <c r="B687" s="7"/>
      <c r="C687" s="7"/>
      <c r="D687" s="7"/>
      <c r="E687" s="7"/>
      <c r="G687" s="7"/>
      <c r="H687" s="7"/>
    </row>
    <row r="688" spans="1:8">
      <c r="A688" s="178"/>
      <c r="B688" s="7"/>
      <c r="C688" s="7"/>
      <c r="D688" s="7"/>
      <c r="E688" s="7"/>
      <c r="G688" s="7"/>
      <c r="H688" s="7"/>
    </row>
    <row r="689" spans="1:8">
      <c r="A689" s="178"/>
      <c r="B689" s="7"/>
      <c r="C689" s="7"/>
      <c r="D689" s="7"/>
      <c r="E689" s="7"/>
      <c r="G689" s="7"/>
      <c r="H689" s="7"/>
    </row>
    <row r="690" spans="1:8">
      <c r="A690" s="178"/>
      <c r="B690" s="7"/>
      <c r="C690" s="7"/>
      <c r="D690" s="7"/>
      <c r="E690" s="7"/>
      <c r="G690" s="7"/>
      <c r="H690" s="7"/>
    </row>
    <row r="691" spans="1:8">
      <c r="A691" s="178"/>
      <c r="B691" s="7"/>
      <c r="C691" s="7"/>
      <c r="D691" s="7"/>
      <c r="E691" s="7"/>
      <c r="G691" s="7"/>
      <c r="H691" s="7"/>
    </row>
    <row r="692" spans="1:8">
      <c r="A692" s="178"/>
      <c r="B692" s="7"/>
      <c r="C692" s="7"/>
      <c r="D692" s="7"/>
      <c r="E692" s="7"/>
      <c r="G692" s="7"/>
      <c r="H692" s="7"/>
    </row>
    <row r="693" spans="1:8">
      <c r="A693" s="178"/>
      <c r="B693" s="7"/>
      <c r="C693" s="7"/>
      <c r="D693" s="7"/>
      <c r="E693" s="7"/>
      <c r="G693" s="7"/>
      <c r="H693" s="7"/>
    </row>
    <row r="694" spans="1:8">
      <c r="A694" s="178"/>
      <c r="B694" s="7"/>
      <c r="C694" s="7"/>
      <c r="D694" s="7"/>
      <c r="E694" s="7"/>
      <c r="G694" s="7"/>
      <c r="H694" s="7"/>
    </row>
    <row r="695" spans="1:8">
      <c r="A695" s="178"/>
      <c r="B695" s="7"/>
      <c r="C695" s="7"/>
      <c r="D695" s="7"/>
      <c r="E695" s="7"/>
      <c r="G695" s="7"/>
      <c r="H695" s="7"/>
    </row>
    <row r="696" spans="1:8">
      <c r="A696" s="178"/>
      <c r="B696" s="7"/>
      <c r="C696" s="7"/>
      <c r="D696" s="7"/>
      <c r="E696" s="7"/>
      <c r="G696" s="7"/>
      <c r="H696" s="7"/>
    </row>
    <row r="697" spans="1:8">
      <c r="A697" s="178"/>
      <c r="B697" s="7"/>
      <c r="C697" s="7"/>
      <c r="D697" s="7"/>
      <c r="E697" s="7"/>
      <c r="G697" s="7"/>
      <c r="H697" s="7"/>
    </row>
    <row r="698" spans="1:8">
      <c r="A698" s="178"/>
      <c r="B698" s="7"/>
      <c r="C698" s="7"/>
      <c r="D698" s="7"/>
      <c r="E698" s="7"/>
      <c r="G698" s="7"/>
      <c r="H698" s="7"/>
    </row>
    <row r="699" spans="1:8">
      <c r="A699" s="178"/>
      <c r="B699" s="7"/>
      <c r="C699" s="7"/>
      <c r="D699" s="7"/>
      <c r="E699" s="7"/>
      <c r="G699" s="7"/>
      <c r="H699" s="7"/>
    </row>
    <row r="700" spans="1:8">
      <c r="A700" s="178"/>
      <c r="B700" s="7"/>
      <c r="C700" s="7"/>
      <c r="D700" s="7"/>
      <c r="E700" s="7"/>
      <c r="G700" s="7"/>
      <c r="H700" s="7"/>
    </row>
    <row r="701" spans="1:8">
      <c r="A701" s="178"/>
      <c r="B701" s="7"/>
      <c r="C701" s="7"/>
      <c r="D701" s="7"/>
      <c r="E701" s="7"/>
      <c r="G701" s="7"/>
      <c r="H701" s="7"/>
    </row>
    <row r="702" spans="1:8">
      <c r="A702" s="178"/>
      <c r="B702" s="7"/>
      <c r="C702" s="7"/>
      <c r="D702" s="7"/>
      <c r="E702" s="7"/>
      <c r="G702" s="7"/>
      <c r="H702" s="7"/>
    </row>
    <row r="703" spans="1:8">
      <c r="A703" s="178"/>
      <c r="B703" s="7"/>
      <c r="C703" s="7"/>
      <c r="D703" s="7"/>
      <c r="E703" s="7"/>
      <c r="G703" s="7"/>
      <c r="H703" s="7"/>
    </row>
    <row r="704" spans="1:8">
      <c r="A704" s="178"/>
      <c r="B704" s="7"/>
      <c r="C704" s="7"/>
      <c r="D704" s="7"/>
      <c r="E704" s="7"/>
      <c r="G704" s="7"/>
      <c r="H704" s="7"/>
    </row>
    <row r="705" spans="1:8">
      <c r="A705" s="178"/>
      <c r="B705" s="7"/>
      <c r="C705" s="7"/>
      <c r="D705" s="7"/>
      <c r="E705" s="7"/>
      <c r="G705" s="7"/>
      <c r="H705" s="7"/>
    </row>
    <row r="706" spans="1:8">
      <c r="A706" s="178"/>
      <c r="B706" s="7"/>
      <c r="C706" s="7"/>
      <c r="D706" s="7"/>
      <c r="E706" s="7"/>
      <c r="G706" s="7"/>
      <c r="H706" s="7"/>
    </row>
    <row r="707" spans="1:8">
      <c r="A707" s="178"/>
      <c r="B707" s="7"/>
      <c r="C707" s="7"/>
      <c r="D707" s="7"/>
      <c r="E707" s="7"/>
      <c r="G707" s="7"/>
      <c r="H707" s="7"/>
    </row>
    <row r="708" spans="1:8">
      <c r="A708" s="178"/>
      <c r="B708" s="7"/>
      <c r="C708" s="7"/>
      <c r="D708" s="7"/>
      <c r="E708" s="7"/>
      <c r="G708" s="7"/>
      <c r="H708" s="7"/>
    </row>
    <row r="709" spans="1:8">
      <c r="A709" s="178"/>
      <c r="B709" s="7"/>
      <c r="C709" s="7"/>
      <c r="D709" s="7"/>
      <c r="E709" s="7"/>
      <c r="G709" s="7"/>
      <c r="H709" s="7"/>
    </row>
    <row r="710" spans="1:8">
      <c r="A710" s="178"/>
      <c r="B710" s="7"/>
      <c r="C710" s="7"/>
      <c r="D710" s="7"/>
      <c r="E710" s="7"/>
      <c r="G710" s="7"/>
      <c r="H710" s="7"/>
    </row>
    <row r="711" spans="1:8">
      <c r="A711" s="178"/>
      <c r="B711" s="7"/>
      <c r="C711" s="7"/>
      <c r="D711" s="7"/>
      <c r="E711" s="7"/>
      <c r="G711" s="7"/>
      <c r="H711" s="7"/>
    </row>
    <row r="712" spans="1:8">
      <c r="A712" s="178"/>
      <c r="B712" s="7"/>
      <c r="C712" s="7"/>
      <c r="D712" s="7"/>
      <c r="E712" s="7"/>
      <c r="G712" s="7"/>
      <c r="H712" s="7"/>
    </row>
    <row r="713" spans="1:8">
      <c r="A713" s="178"/>
      <c r="B713" s="7"/>
      <c r="C713" s="7"/>
      <c r="D713" s="7"/>
      <c r="E713" s="7"/>
      <c r="G713" s="7"/>
      <c r="H713" s="7"/>
    </row>
    <row r="714" spans="1:8">
      <c r="A714" s="178"/>
      <c r="B714" s="7"/>
      <c r="C714" s="7"/>
      <c r="D714" s="7"/>
      <c r="E714" s="7"/>
      <c r="G714" s="7"/>
      <c r="H714" s="7"/>
    </row>
    <row r="715" spans="1:8">
      <c r="A715" s="178"/>
      <c r="B715" s="7"/>
      <c r="C715" s="7"/>
      <c r="D715" s="7"/>
      <c r="E715" s="7"/>
      <c r="G715" s="7"/>
      <c r="H715" s="7"/>
    </row>
    <row r="716" spans="1:8">
      <c r="A716" s="178"/>
      <c r="B716" s="7"/>
      <c r="C716" s="7"/>
      <c r="D716" s="7"/>
      <c r="E716" s="7"/>
      <c r="G716" s="7"/>
      <c r="H716" s="7"/>
    </row>
    <row r="717" spans="1:8">
      <c r="A717" s="178"/>
      <c r="B717" s="7"/>
      <c r="C717" s="7"/>
      <c r="D717" s="7"/>
      <c r="E717" s="7"/>
      <c r="G717" s="7"/>
      <c r="H717" s="7"/>
    </row>
    <row r="718" spans="1:8">
      <c r="A718" s="178"/>
      <c r="B718" s="7"/>
      <c r="C718" s="7"/>
      <c r="D718" s="7"/>
      <c r="E718" s="7"/>
      <c r="G718" s="7"/>
      <c r="H718" s="7"/>
    </row>
    <row r="719" spans="1:8">
      <c r="A719" s="178"/>
      <c r="B719" s="7"/>
      <c r="C719" s="7"/>
      <c r="D719" s="7"/>
      <c r="E719" s="7"/>
      <c r="G719" s="7"/>
      <c r="H719" s="7"/>
    </row>
    <row r="720" spans="1:8">
      <c r="A720" s="178"/>
      <c r="B720" s="7"/>
      <c r="C720" s="7"/>
      <c r="D720" s="7"/>
      <c r="E720" s="7"/>
      <c r="G720" s="7"/>
      <c r="H720" s="7"/>
    </row>
    <row r="721" spans="1:8">
      <c r="A721" s="178"/>
      <c r="B721" s="7"/>
      <c r="C721" s="7"/>
      <c r="D721" s="7"/>
      <c r="E721" s="7"/>
      <c r="G721" s="7"/>
      <c r="H721" s="7"/>
    </row>
    <row r="722" spans="1:8">
      <c r="A722" s="178"/>
      <c r="B722" s="7"/>
      <c r="C722" s="7"/>
      <c r="D722" s="7"/>
      <c r="E722" s="7"/>
      <c r="G722" s="7"/>
      <c r="H722" s="7"/>
    </row>
    <row r="723" spans="1:8">
      <c r="A723" s="178"/>
      <c r="B723" s="7"/>
      <c r="C723" s="7"/>
      <c r="D723" s="7"/>
      <c r="E723" s="7"/>
      <c r="G723" s="7"/>
      <c r="H723" s="7"/>
    </row>
    <row r="724" spans="1:8">
      <c r="A724" s="178"/>
      <c r="B724" s="7"/>
      <c r="C724" s="7"/>
      <c r="D724" s="7"/>
      <c r="E724" s="7"/>
      <c r="G724" s="7"/>
      <c r="H724" s="7"/>
    </row>
    <row r="725" spans="1:8">
      <c r="A725" s="178"/>
      <c r="B725" s="7"/>
      <c r="C725" s="7"/>
      <c r="D725" s="7"/>
      <c r="E725" s="7"/>
      <c r="G725" s="7"/>
      <c r="H725" s="7"/>
    </row>
    <row r="726" spans="1:8">
      <c r="A726" s="178"/>
      <c r="B726" s="7"/>
      <c r="C726" s="7"/>
      <c r="D726" s="7"/>
      <c r="E726" s="7"/>
      <c r="G726" s="7"/>
      <c r="H726" s="7"/>
    </row>
    <row r="727" spans="1:8">
      <c r="A727" s="178"/>
      <c r="B727" s="7"/>
      <c r="C727" s="7"/>
      <c r="D727" s="7"/>
      <c r="E727" s="7"/>
      <c r="G727" s="7"/>
      <c r="H727" s="7"/>
    </row>
    <row r="728" spans="1:8">
      <c r="A728" s="178"/>
      <c r="B728" s="7"/>
      <c r="C728" s="7"/>
      <c r="D728" s="7"/>
      <c r="E728" s="7"/>
      <c r="G728" s="7"/>
      <c r="H728" s="7"/>
    </row>
    <row r="729" spans="1:8">
      <c r="A729" s="178"/>
      <c r="B729" s="7"/>
      <c r="C729" s="7"/>
      <c r="D729" s="7"/>
      <c r="E729" s="7"/>
      <c r="G729" s="7"/>
      <c r="H729" s="7"/>
    </row>
    <row r="730" spans="1:8">
      <c r="A730" s="178"/>
      <c r="B730" s="7"/>
      <c r="C730" s="7"/>
      <c r="D730" s="7"/>
      <c r="E730" s="7"/>
      <c r="G730" s="7"/>
      <c r="H730" s="7"/>
    </row>
    <row r="731" spans="1:8">
      <c r="A731" s="178"/>
      <c r="B731" s="7"/>
      <c r="C731" s="7"/>
      <c r="D731" s="7"/>
      <c r="E731" s="7"/>
      <c r="G731" s="7"/>
      <c r="H731" s="7"/>
    </row>
    <row r="732" spans="1:8">
      <c r="A732" s="178"/>
      <c r="B732" s="7"/>
      <c r="C732" s="7"/>
      <c r="D732" s="7"/>
      <c r="E732" s="7"/>
      <c r="G732" s="7"/>
      <c r="H732" s="7"/>
    </row>
    <row r="733" spans="1:8">
      <c r="A733" s="178"/>
      <c r="B733" s="7"/>
      <c r="C733" s="7"/>
      <c r="D733" s="7"/>
      <c r="E733" s="7"/>
      <c r="G733" s="7"/>
      <c r="H733" s="7"/>
    </row>
    <row r="734" spans="1:8">
      <c r="A734" s="178"/>
      <c r="B734" s="7"/>
      <c r="C734" s="7"/>
      <c r="D734" s="7"/>
      <c r="E734" s="7"/>
      <c r="G734" s="7"/>
      <c r="H734" s="7"/>
    </row>
    <row r="735" spans="1:8">
      <c r="A735" s="178"/>
      <c r="B735" s="7"/>
      <c r="C735" s="7"/>
      <c r="D735" s="7"/>
      <c r="E735" s="7"/>
      <c r="G735" s="7"/>
      <c r="H735" s="7"/>
    </row>
    <row r="736" spans="1:8">
      <c r="A736" s="178"/>
      <c r="B736" s="7"/>
      <c r="C736" s="7"/>
      <c r="D736" s="7"/>
      <c r="E736" s="7"/>
      <c r="G736" s="7"/>
      <c r="H736" s="7"/>
    </row>
    <row r="737" spans="1:8">
      <c r="A737" s="178"/>
      <c r="B737" s="7"/>
      <c r="C737" s="7"/>
      <c r="D737" s="7"/>
      <c r="E737" s="7"/>
      <c r="G737" s="7"/>
      <c r="H737" s="7"/>
    </row>
    <row r="738" spans="1:8">
      <c r="A738" s="178"/>
      <c r="B738" s="7"/>
      <c r="C738" s="7"/>
      <c r="D738" s="7"/>
      <c r="E738" s="7"/>
      <c r="G738" s="7"/>
      <c r="H738" s="7"/>
    </row>
    <row r="739" spans="1:8">
      <c r="A739" s="178"/>
      <c r="B739" s="7"/>
      <c r="C739" s="7"/>
      <c r="D739" s="7"/>
      <c r="E739" s="7"/>
      <c r="G739" s="7"/>
      <c r="H739" s="7"/>
    </row>
    <row r="740" spans="1:8">
      <c r="A740" s="178"/>
      <c r="B740" s="7"/>
      <c r="C740" s="7"/>
      <c r="D740" s="7"/>
      <c r="E740" s="7"/>
      <c r="G740" s="7"/>
      <c r="H740" s="7"/>
    </row>
    <row r="741" spans="1:8">
      <c r="A741" s="178"/>
      <c r="B741" s="7"/>
      <c r="C741" s="7"/>
      <c r="D741" s="7"/>
      <c r="E741" s="7"/>
      <c r="G741" s="7"/>
      <c r="H741" s="7"/>
    </row>
    <row r="742" spans="1:8">
      <c r="A742" s="178"/>
      <c r="B742" s="7"/>
      <c r="C742" s="7"/>
      <c r="D742" s="7"/>
      <c r="E742" s="7"/>
      <c r="G742" s="7"/>
      <c r="H742" s="7"/>
    </row>
    <row r="743" spans="1:8">
      <c r="A743" s="178"/>
      <c r="B743" s="7"/>
      <c r="C743" s="7"/>
      <c r="D743" s="7"/>
      <c r="E743" s="7"/>
      <c r="G743" s="7"/>
      <c r="H743" s="7"/>
    </row>
    <row r="744" spans="1:8">
      <c r="A744" s="178"/>
      <c r="B744" s="7"/>
      <c r="C744" s="7"/>
      <c r="D744" s="7"/>
      <c r="E744" s="7"/>
      <c r="G744" s="7"/>
      <c r="H744" s="7"/>
    </row>
    <row r="745" spans="1:8">
      <c r="A745" s="178"/>
      <c r="B745" s="7"/>
      <c r="C745" s="7"/>
      <c r="D745" s="7"/>
      <c r="E745" s="7"/>
      <c r="G745" s="7"/>
      <c r="H745" s="7"/>
    </row>
    <row r="746" spans="1:8">
      <c r="A746" s="178"/>
      <c r="B746" s="7"/>
      <c r="C746" s="7"/>
      <c r="D746" s="7"/>
      <c r="E746" s="7"/>
      <c r="G746" s="7"/>
      <c r="H746" s="7"/>
    </row>
    <row r="747" spans="1:8">
      <c r="A747" s="178"/>
      <c r="B747" s="7"/>
      <c r="C747" s="7"/>
      <c r="D747" s="7"/>
      <c r="E747" s="7"/>
      <c r="G747" s="7"/>
      <c r="H747" s="7"/>
    </row>
    <row r="748" spans="1:8">
      <c r="A748" s="178"/>
      <c r="B748" s="7"/>
      <c r="C748" s="7"/>
      <c r="D748" s="7"/>
      <c r="E748" s="7"/>
      <c r="G748" s="7"/>
      <c r="H748" s="7"/>
    </row>
    <row r="749" spans="1:8">
      <c r="A749" s="178"/>
      <c r="B749" s="7"/>
      <c r="C749" s="7"/>
      <c r="D749" s="7"/>
      <c r="E749" s="7"/>
      <c r="G749" s="7"/>
      <c r="H749" s="7"/>
    </row>
    <row r="750" spans="1:8">
      <c r="A750" s="178"/>
      <c r="B750" s="7"/>
      <c r="C750" s="7"/>
      <c r="D750" s="7"/>
      <c r="E750" s="7"/>
      <c r="G750" s="7"/>
      <c r="H750" s="7"/>
    </row>
    <row r="751" spans="1:8">
      <c r="A751" s="178"/>
      <c r="B751" s="7"/>
      <c r="C751" s="7"/>
      <c r="D751" s="7"/>
      <c r="E751" s="7"/>
      <c r="G751" s="7"/>
      <c r="H751" s="7"/>
    </row>
    <row r="752" spans="1:8">
      <c r="A752" s="178"/>
      <c r="B752" s="7"/>
      <c r="C752" s="7"/>
      <c r="D752" s="7"/>
      <c r="E752" s="7"/>
      <c r="G752" s="7"/>
      <c r="H752" s="7"/>
    </row>
    <row r="753" spans="1:8">
      <c r="A753" s="178"/>
      <c r="B753" s="7"/>
      <c r="C753" s="7"/>
      <c r="D753" s="7"/>
      <c r="E753" s="7"/>
      <c r="G753" s="7"/>
      <c r="H753" s="7"/>
    </row>
    <row r="754" spans="1:8">
      <c r="A754" s="178"/>
      <c r="B754" s="7"/>
      <c r="C754" s="7"/>
      <c r="D754" s="7"/>
      <c r="E754" s="7"/>
      <c r="G754" s="7"/>
      <c r="H754" s="7"/>
    </row>
    <row r="755" spans="1:8">
      <c r="A755" s="178"/>
      <c r="B755" s="7"/>
      <c r="C755" s="7"/>
      <c r="D755" s="7"/>
      <c r="E755" s="7"/>
      <c r="G755" s="7"/>
      <c r="H755" s="7"/>
    </row>
    <row r="756" spans="1:8">
      <c r="A756" s="178"/>
      <c r="B756" s="7"/>
      <c r="C756" s="7"/>
      <c r="D756" s="7"/>
      <c r="E756" s="7"/>
      <c r="G756" s="7"/>
      <c r="H756" s="7"/>
    </row>
    <row r="757" spans="1:8">
      <c r="A757" s="178"/>
      <c r="B757" s="7"/>
      <c r="C757" s="7"/>
      <c r="D757" s="7"/>
      <c r="E757" s="7"/>
      <c r="G757" s="7"/>
      <c r="H757" s="7"/>
    </row>
    <row r="758" spans="1:8">
      <c r="A758" s="178"/>
      <c r="B758" s="7"/>
      <c r="C758" s="7"/>
      <c r="D758" s="7"/>
      <c r="E758" s="7"/>
      <c r="G758" s="7"/>
      <c r="H758" s="7"/>
    </row>
    <row r="759" spans="1:8">
      <c r="A759" s="178"/>
      <c r="B759" s="7"/>
      <c r="C759" s="7"/>
      <c r="D759" s="7"/>
      <c r="E759" s="7"/>
      <c r="G759" s="7"/>
      <c r="H759" s="7"/>
    </row>
    <row r="760" spans="1:8">
      <c r="A760" s="178"/>
      <c r="B760" s="7"/>
      <c r="C760" s="7"/>
      <c r="D760" s="7"/>
      <c r="E760" s="7"/>
      <c r="G760" s="7"/>
      <c r="H760" s="7"/>
    </row>
    <row r="761" spans="1:8">
      <c r="A761" s="178"/>
      <c r="B761" s="7"/>
      <c r="C761" s="7"/>
      <c r="D761" s="7"/>
      <c r="E761" s="7"/>
      <c r="G761" s="7"/>
      <c r="H761" s="7"/>
    </row>
    <row r="762" spans="1:8">
      <c r="A762" s="178"/>
      <c r="B762" s="7"/>
      <c r="C762" s="7"/>
      <c r="D762" s="7"/>
      <c r="E762" s="7"/>
      <c r="G762" s="7"/>
      <c r="H762" s="7"/>
    </row>
    <row r="763" spans="1:8">
      <c r="A763" s="178"/>
      <c r="B763" s="7"/>
      <c r="C763" s="7"/>
      <c r="D763" s="7"/>
      <c r="E763" s="7"/>
      <c r="G763" s="7"/>
      <c r="H763" s="7"/>
    </row>
    <row r="764" spans="1:8">
      <c r="A764" s="178"/>
      <c r="B764" s="7"/>
      <c r="C764" s="7"/>
      <c r="D764" s="7"/>
      <c r="E764" s="7"/>
      <c r="G764" s="7"/>
      <c r="H764" s="7"/>
    </row>
    <row r="765" spans="1:8">
      <c r="A765" s="178"/>
      <c r="B765" s="7"/>
      <c r="C765" s="7"/>
      <c r="D765" s="7"/>
      <c r="E765" s="7"/>
      <c r="G765" s="7"/>
      <c r="H765" s="7"/>
    </row>
    <row r="766" spans="1:8">
      <c r="A766" s="178"/>
      <c r="B766" s="7"/>
      <c r="C766" s="7"/>
      <c r="D766" s="7"/>
      <c r="E766" s="7"/>
      <c r="G766" s="7"/>
      <c r="H766" s="7"/>
    </row>
    <row r="767" spans="1:8">
      <c r="A767" s="178"/>
      <c r="B767" s="7"/>
      <c r="C767" s="7"/>
      <c r="D767" s="7"/>
      <c r="E767" s="7"/>
      <c r="G767" s="7"/>
      <c r="H767" s="7"/>
    </row>
    <row r="768" spans="1:8">
      <c r="A768" s="178"/>
      <c r="B768" s="7"/>
      <c r="C768" s="7"/>
      <c r="D768" s="7"/>
      <c r="E768" s="7"/>
      <c r="G768" s="7"/>
      <c r="H768" s="7"/>
    </row>
    <row r="769" spans="1:8">
      <c r="A769" s="178"/>
      <c r="B769" s="7"/>
      <c r="C769" s="7"/>
      <c r="D769" s="7"/>
      <c r="E769" s="7"/>
      <c r="G769" s="7"/>
      <c r="H769" s="7"/>
    </row>
    <row r="770" spans="1:8">
      <c r="A770" s="178"/>
      <c r="B770" s="7"/>
      <c r="C770" s="7"/>
      <c r="D770" s="7"/>
      <c r="E770" s="7"/>
      <c r="G770" s="7"/>
      <c r="H770" s="7"/>
    </row>
    <row r="771" spans="1:8">
      <c r="A771" s="178"/>
      <c r="B771" s="7"/>
      <c r="C771" s="7"/>
      <c r="D771" s="7"/>
      <c r="E771" s="7"/>
      <c r="G771" s="7"/>
      <c r="H771" s="7"/>
    </row>
    <row r="772" spans="1:8">
      <c r="A772" s="178"/>
      <c r="B772" s="7"/>
      <c r="C772" s="7"/>
      <c r="D772" s="7"/>
      <c r="E772" s="7"/>
      <c r="G772" s="7"/>
      <c r="H772" s="7"/>
    </row>
    <row r="773" spans="1:8">
      <c r="A773" s="178"/>
      <c r="B773" s="7"/>
      <c r="C773" s="7"/>
      <c r="D773" s="7"/>
      <c r="E773" s="7"/>
      <c r="G773" s="7"/>
      <c r="H773" s="7"/>
    </row>
    <row r="774" spans="1:8">
      <c r="A774" s="178"/>
      <c r="B774" s="7"/>
      <c r="C774" s="7"/>
      <c r="D774" s="7"/>
      <c r="E774" s="7"/>
      <c r="G774" s="7"/>
      <c r="H774" s="7"/>
    </row>
    <row r="775" spans="1:8">
      <c r="A775" s="178"/>
      <c r="B775" s="7"/>
      <c r="C775" s="7"/>
      <c r="D775" s="7"/>
      <c r="E775" s="7"/>
      <c r="G775" s="7"/>
      <c r="H775" s="7"/>
    </row>
    <row r="776" spans="1:8">
      <c r="A776" s="178"/>
      <c r="B776" s="7"/>
      <c r="C776" s="7"/>
      <c r="D776" s="7"/>
      <c r="E776" s="7"/>
      <c r="G776" s="7"/>
      <c r="H776" s="7"/>
    </row>
    <row r="777" spans="1:8">
      <c r="A777" s="178"/>
      <c r="B777" s="7"/>
      <c r="C777" s="7"/>
      <c r="D777" s="7"/>
      <c r="E777" s="7"/>
      <c r="G777" s="7"/>
      <c r="H777" s="7"/>
    </row>
    <row r="778" spans="1:8">
      <c r="A778" s="178"/>
      <c r="B778" s="7"/>
      <c r="C778" s="7"/>
      <c r="D778" s="7"/>
      <c r="E778" s="7"/>
      <c r="G778" s="7"/>
      <c r="H778" s="7"/>
    </row>
    <row r="779" spans="1:8">
      <c r="A779" s="178"/>
      <c r="B779" s="7"/>
      <c r="C779" s="7"/>
      <c r="D779" s="7"/>
      <c r="E779" s="7"/>
      <c r="G779" s="7"/>
      <c r="H779" s="7"/>
    </row>
    <row r="780" spans="1:8">
      <c r="A780" s="178"/>
      <c r="B780" s="7"/>
      <c r="C780" s="7"/>
      <c r="D780" s="7"/>
      <c r="E780" s="7"/>
      <c r="G780" s="7"/>
      <c r="H780" s="7"/>
    </row>
    <row r="781" spans="1:8">
      <c r="A781" s="178"/>
      <c r="B781" s="7"/>
      <c r="C781" s="7"/>
      <c r="D781" s="7"/>
      <c r="E781" s="7"/>
      <c r="G781" s="7"/>
      <c r="H781" s="7"/>
    </row>
    <row r="782" spans="1:8">
      <c r="A782" s="178"/>
      <c r="B782" s="7"/>
      <c r="C782" s="7"/>
      <c r="D782" s="7"/>
      <c r="E782" s="7"/>
      <c r="G782" s="7"/>
      <c r="H782" s="7"/>
    </row>
    <row r="783" spans="1:8">
      <c r="A783" s="178"/>
      <c r="B783" s="7"/>
      <c r="C783" s="7"/>
      <c r="D783" s="7"/>
      <c r="E783" s="7"/>
      <c r="G783" s="7"/>
      <c r="H783" s="7"/>
    </row>
    <row r="784" spans="1:8">
      <c r="A784" s="178"/>
      <c r="B784" s="7"/>
      <c r="C784" s="7"/>
      <c r="D784" s="7"/>
      <c r="E784" s="7"/>
      <c r="G784" s="7"/>
      <c r="H784" s="7"/>
    </row>
    <row r="785" spans="1:8">
      <c r="A785" s="178"/>
      <c r="B785" s="7"/>
      <c r="C785" s="7"/>
      <c r="D785" s="7"/>
      <c r="E785" s="7"/>
      <c r="G785" s="7"/>
      <c r="H785" s="7"/>
    </row>
    <row r="786" spans="1:8">
      <c r="A786" s="178"/>
      <c r="B786" s="7"/>
      <c r="C786" s="7"/>
      <c r="D786" s="7"/>
      <c r="E786" s="7"/>
      <c r="G786" s="7"/>
      <c r="H786" s="7"/>
    </row>
    <row r="787" spans="1:8">
      <c r="A787" s="178"/>
      <c r="B787" s="7"/>
      <c r="C787" s="7"/>
      <c r="D787" s="7"/>
      <c r="E787" s="7"/>
      <c r="G787" s="7"/>
      <c r="H787" s="7"/>
    </row>
    <row r="788" spans="1:8">
      <c r="A788" s="178"/>
      <c r="B788" s="7"/>
      <c r="C788" s="7"/>
      <c r="D788" s="7"/>
      <c r="E788" s="7"/>
      <c r="G788" s="7"/>
      <c r="H788" s="7"/>
    </row>
    <row r="789" spans="1:8">
      <c r="A789" s="178"/>
      <c r="B789" s="7"/>
      <c r="C789" s="7"/>
      <c r="D789" s="7"/>
      <c r="E789" s="7"/>
      <c r="G789" s="7"/>
      <c r="H789" s="7"/>
    </row>
    <row r="790" spans="1:8">
      <c r="A790" s="178"/>
      <c r="B790" s="7"/>
      <c r="C790" s="7"/>
      <c r="D790" s="7"/>
      <c r="E790" s="7"/>
      <c r="G790" s="7"/>
      <c r="H790" s="7"/>
    </row>
    <row r="791" spans="1:8">
      <c r="A791" s="178"/>
      <c r="B791" s="7"/>
      <c r="C791" s="7"/>
      <c r="D791" s="7"/>
      <c r="E791" s="7"/>
      <c r="G791" s="7"/>
      <c r="H791" s="7"/>
    </row>
    <row r="792" spans="1:8">
      <c r="A792" s="178"/>
      <c r="B792" s="7"/>
      <c r="C792" s="7"/>
      <c r="D792" s="7"/>
      <c r="E792" s="7"/>
      <c r="G792" s="7"/>
      <c r="H792" s="7"/>
    </row>
    <row r="793" spans="1:8">
      <c r="A793" s="178"/>
      <c r="B793" s="7"/>
      <c r="C793" s="7"/>
      <c r="D793" s="7"/>
      <c r="E793" s="7"/>
      <c r="G793" s="7"/>
      <c r="H793" s="7"/>
    </row>
    <row r="794" spans="1:8">
      <c r="A794" s="178"/>
      <c r="B794" s="7"/>
      <c r="C794" s="7"/>
      <c r="D794" s="7"/>
      <c r="E794" s="7"/>
      <c r="G794" s="7"/>
      <c r="H794" s="7"/>
    </row>
    <row r="795" spans="1:8">
      <c r="A795" s="178"/>
      <c r="B795" s="7"/>
      <c r="C795" s="7"/>
      <c r="D795" s="7"/>
      <c r="E795" s="7"/>
      <c r="G795" s="7"/>
      <c r="H795" s="7"/>
    </row>
    <row r="796" spans="1:8">
      <c r="A796" s="178"/>
      <c r="B796" s="7"/>
      <c r="C796" s="7"/>
      <c r="D796" s="7"/>
      <c r="E796" s="7"/>
      <c r="G796" s="7"/>
      <c r="H796" s="7"/>
    </row>
    <row r="797" spans="1:8">
      <c r="A797" s="178"/>
      <c r="B797" s="7"/>
      <c r="G797" s="7"/>
      <c r="H797" s="7"/>
    </row>
    <row r="798" spans="1:8">
      <c r="A798" s="178"/>
      <c r="F798" s="183"/>
      <c r="G798" s="7"/>
      <c r="H798" s="7"/>
    </row>
    <row r="799" spans="1:8">
      <c r="A799" s="178"/>
      <c r="F799" s="183"/>
      <c r="G799" s="7"/>
      <c r="H799" s="7"/>
    </row>
    <row r="800" spans="1:8">
      <c r="A800" s="178"/>
      <c r="F800" s="183"/>
      <c r="G800" s="7"/>
      <c r="H800" s="7"/>
    </row>
    <row r="801" spans="1:8">
      <c r="A801" s="178"/>
      <c r="F801" s="183"/>
      <c r="G801" s="7"/>
      <c r="H801" s="7"/>
    </row>
    <row r="802" spans="1:8">
      <c r="A802" s="178"/>
      <c r="F802" s="183"/>
      <c r="G802" s="7"/>
      <c r="H802" s="7"/>
    </row>
    <row r="803" spans="1:8">
      <c r="A803" s="178"/>
      <c r="F803" s="183"/>
      <c r="G803" s="7"/>
      <c r="H803" s="7"/>
    </row>
    <row r="804" spans="1:8">
      <c r="A804" s="178"/>
      <c r="F804" s="183"/>
      <c r="G804" s="7"/>
      <c r="H804" s="7"/>
    </row>
    <row r="805" spans="1:8">
      <c r="A805" s="178"/>
      <c r="F805" s="183"/>
      <c r="G805" s="7"/>
      <c r="H805" s="7"/>
    </row>
    <row r="806" spans="1:8">
      <c r="A806" s="178"/>
      <c r="F806" s="183"/>
      <c r="G806" s="7"/>
      <c r="H806" s="7"/>
    </row>
    <row r="807" spans="1:8">
      <c r="A807" s="178"/>
      <c r="F807" s="183"/>
      <c r="G807" s="7"/>
      <c r="H807" s="7"/>
    </row>
    <row r="808" spans="1:8">
      <c r="A808" s="178"/>
      <c r="F808" s="183"/>
      <c r="G808" s="7"/>
      <c r="H808" s="7"/>
    </row>
    <row r="809" spans="1:8">
      <c r="A809" s="178"/>
      <c r="F809" s="183"/>
      <c r="G809" s="7"/>
      <c r="H809" s="7"/>
    </row>
    <row r="810" spans="1:8">
      <c r="A810" s="178"/>
      <c r="F810" s="183"/>
      <c r="G810" s="7"/>
      <c r="H810" s="7"/>
    </row>
    <row r="811" spans="1:8">
      <c r="A811" s="178"/>
      <c r="F811" s="183"/>
      <c r="G811" s="7"/>
      <c r="H811" s="7"/>
    </row>
    <row r="812" spans="1:8">
      <c r="A812" s="178"/>
      <c r="F812" s="183"/>
      <c r="G812" s="7"/>
      <c r="H812" s="7"/>
    </row>
    <row r="813" spans="1:8">
      <c r="A813" s="178"/>
      <c r="B813" s="7"/>
      <c r="C813" s="7"/>
      <c r="F813" s="183"/>
      <c r="G813" s="7"/>
      <c r="H813" s="7"/>
    </row>
    <row r="814" spans="1:8">
      <c r="A814" s="178"/>
      <c r="B814" s="7"/>
      <c r="C814" s="7"/>
      <c r="F814" s="183"/>
      <c r="G814" s="7"/>
      <c r="H814" s="7"/>
    </row>
    <row r="815" spans="1:8">
      <c r="A815" s="178"/>
      <c r="B815" s="7"/>
      <c r="C815" s="7"/>
      <c r="F815" s="183"/>
      <c r="G815" s="7"/>
      <c r="H815" s="7"/>
    </row>
    <row r="823" spans="1:8" ht="12">
      <c r="A823" s="7"/>
      <c r="B823" s="7"/>
      <c r="C823" s="7"/>
      <c r="D823" s="7"/>
      <c r="E823" s="7"/>
      <c r="G823" s="7"/>
      <c r="H823" s="7"/>
    </row>
    <row r="824" spans="1:8" ht="12">
      <c r="A824" s="7"/>
      <c r="B824" s="7"/>
      <c r="C824" s="7"/>
      <c r="D824" s="7"/>
      <c r="E824" s="7"/>
      <c r="G824" s="7"/>
      <c r="H824" s="7"/>
    </row>
    <row r="825" spans="1:8" ht="12">
      <c r="A825" s="7"/>
      <c r="B825" s="7"/>
      <c r="C825" s="7"/>
      <c r="D825" s="7"/>
      <c r="E825" s="7"/>
      <c r="G825" s="7"/>
      <c r="H825" s="7"/>
    </row>
    <row r="826" spans="1:8" ht="12">
      <c r="A826" s="7"/>
      <c r="B826" s="7"/>
      <c r="C826" s="7"/>
      <c r="D826" s="7"/>
      <c r="E826" s="7"/>
      <c r="G826" s="7"/>
      <c r="H826" s="7"/>
    </row>
    <row r="827" spans="1:8" ht="12">
      <c r="A827" s="7"/>
      <c r="B827" s="7"/>
      <c r="C827" s="7"/>
      <c r="D827" s="7"/>
      <c r="E827" s="7"/>
      <c r="G827" s="7"/>
      <c r="H827" s="7"/>
    </row>
    <row r="828" spans="1:8" ht="12">
      <c r="A828" s="7"/>
      <c r="B828" s="7"/>
      <c r="C828" s="7"/>
      <c r="D828" s="7"/>
      <c r="E828" s="7"/>
      <c r="G828" s="7"/>
      <c r="H828" s="7"/>
    </row>
    <row r="829" spans="1:8" ht="12">
      <c r="A829" s="7"/>
      <c r="B829" s="7"/>
      <c r="C829" s="7"/>
      <c r="D829" s="7"/>
      <c r="E829" s="7"/>
      <c r="G829" s="7"/>
      <c r="H829" s="7"/>
    </row>
    <row r="830" spans="1:8" ht="12">
      <c r="A830" s="7"/>
      <c r="B830" s="7"/>
      <c r="C830" s="7"/>
      <c r="D830" s="7"/>
      <c r="E830" s="7"/>
      <c r="G830" s="7"/>
      <c r="H830" s="7"/>
    </row>
    <row r="831" spans="1:8" ht="12">
      <c r="A831" s="7"/>
      <c r="B831" s="7"/>
      <c r="C831" s="7"/>
      <c r="D831" s="7"/>
      <c r="E831" s="7"/>
      <c r="G831" s="7"/>
      <c r="H831" s="7"/>
    </row>
    <row r="832" spans="1:8" ht="12">
      <c r="A832" s="7"/>
      <c r="B832" s="7"/>
      <c r="C832" s="7"/>
      <c r="D832" s="7"/>
      <c r="E832" s="7"/>
      <c r="G832" s="7"/>
      <c r="H832" s="7"/>
    </row>
    <row r="833" spans="1:8" ht="12">
      <c r="A833" s="7"/>
      <c r="B833" s="7"/>
      <c r="C833" s="7"/>
      <c r="D833" s="7"/>
      <c r="E833" s="7"/>
      <c r="G833" s="7"/>
      <c r="H833" s="7"/>
    </row>
    <row r="834" spans="1:8" ht="12">
      <c r="A834" s="7"/>
      <c r="B834" s="7"/>
      <c r="C834" s="7"/>
      <c r="D834" s="7"/>
      <c r="E834" s="7"/>
      <c r="G834" s="7"/>
      <c r="H834" s="7"/>
    </row>
    <row r="835" spans="1:8" ht="12">
      <c r="A835" s="7"/>
      <c r="B835" s="7"/>
      <c r="C835" s="7"/>
      <c r="D835" s="7"/>
      <c r="E835" s="7"/>
      <c r="G835" s="7"/>
      <c r="H835" s="7"/>
    </row>
    <row r="836" spans="1:8" ht="12">
      <c r="A836" s="7"/>
      <c r="B836" s="7"/>
      <c r="C836" s="7"/>
      <c r="D836" s="7"/>
      <c r="E836" s="7"/>
      <c r="G836" s="7"/>
      <c r="H836" s="7"/>
    </row>
    <row r="837" spans="1:8" ht="12">
      <c r="A837" s="7"/>
      <c r="B837" s="7"/>
      <c r="C837" s="7"/>
      <c r="D837" s="7"/>
      <c r="E837" s="7"/>
      <c r="G837" s="7"/>
      <c r="H837" s="7"/>
    </row>
    <row r="838" spans="1:8" ht="12">
      <c r="A838" s="7"/>
      <c r="B838" s="7"/>
      <c r="C838" s="7"/>
      <c r="D838" s="7"/>
      <c r="E838" s="7"/>
      <c r="G838" s="7"/>
      <c r="H838" s="7"/>
    </row>
    <row r="839" spans="1:8" ht="12">
      <c r="A839" s="7"/>
      <c r="B839" s="7"/>
      <c r="C839" s="7"/>
      <c r="D839" s="7"/>
      <c r="E839" s="7"/>
      <c r="G839" s="7"/>
      <c r="H839" s="7"/>
    </row>
    <row r="840" spans="1:8" ht="12">
      <c r="A840" s="7"/>
      <c r="B840" s="7"/>
      <c r="C840" s="7"/>
      <c r="D840" s="7"/>
      <c r="E840" s="7"/>
      <c r="G840" s="7"/>
      <c r="H840" s="7"/>
    </row>
    <row r="841" spans="1:8" ht="12">
      <c r="A841" s="7"/>
      <c r="B841" s="7"/>
      <c r="C841" s="7"/>
      <c r="D841" s="7"/>
      <c r="E841" s="7"/>
      <c r="G841" s="7"/>
      <c r="H841" s="7"/>
    </row>
    <row r="842" spans="1:8" ht="12">
      <c r="A842" s="7"/>
      <c r="B842" s="7"/>
      <c r="C842" s="7"/>
      <c r="D842" s="7"/>
      <c r="E842" s="7"/>
      <c r="G842" s="7"/>
      <c r="H842" s="7"/>
    </row>
    <row r="843" spans="1:8" ht="12">
      <c r="A843" s="7"/>
      <c r="B843" s="7"/>
      <c r="C843" s="7"/>
      <c r="D843" s="7"/>
      <c r="E843" s="7"/>
      <c r="G843" s="7"/>
      <c r="H843" s="7"/>
    </row>
    <row r="844" spans="1:8" ht="12">
      <c r="A844" s="7"/>
      <c r="B844" s="7"/>
      <c r="C844" s="7"/>
      <c r="D844" s="7"/>
      <c r="E844" s="7"/>
      <c r="G844" s="7"/>
      <c r="H844" s="7"/>
    </row>
    <row r="845" spans="1:8" ht="12">
      <c r="A845" s="7"/>
      <c r="B845" s="7"/>
      <c r="C845" s="7"/>
      <c r="D845" s="7"/>
      <c r="E845" s="7"/>
      <c r="G845" s="7"/>
      <c r="H845" s="7"/>
    </row>
    <row r="846" spans="1:8" ht="12">
      <c r="A846" s="7"/>
      <c r="B846" s="7"/>
      <c r="C846" s="7"/>
      <c r="D846" s="7"/>
      <c r="E846" s="7"/>
      <c r="G846" s="7"/>
      <c r="H846" s="7"/>
    </row>
    <row r="847" spans="1:8" ht="12">
      <c r="A847" s="7"/>
      <c r="B847" s="7"/>
      <c r="C847" s="7"/>
      <c r="D847" s="7"/>
      <c r="E847" s="7"/>
      <c r="G847" s="7"/>
      <c r="H847" s="7"/>
    </row>
    <row r="848" spans="1:8" ht="12">
      <c r="A848" s="7"/>
      <c r="B848" s="7"/>
      <c r="C848" s="7"/>
      <c r="D848" s="7"/>
      <c r="E848" s="7"/>
      <c r="G848" s="7"/>
      <c r="H848" s="7"/>
    </row>
    <row r="849" spans="1:8" ht="12">
      <c r="A849" s="7"/>
      <c r="B849" s="7"/>
      <c r="C849" s="7"/>
      <c r="D849" s="7"/>
      <c r="E849" s="7"/>
      <c r="G849" s="7"/>
      <c r="H849" s="7"/>
    </row>
    <row r="850" spans="1:8" ht="12">
      <c r="A850" s="7"/>
      <c r="B850" s="7"/>
      <c r="C850" s="7"/>
      <c r="D850" s="7"/>
      <c r="E850" s="7"/>
      <c r="G850" s="7"/>
      <c r="H850" s="7"/>
    </row>
    <row r="851" spans="1:8" ht="12">
      <c r="A851" s="7"/>
      <c r="B851" s="7"/>
      <c r="C851" s="7"/>
      <c r="D851" s="7"/>
      <c r="E851" s="7"/>
      <c r="G851" s="7"/>
      <c r="H851" s="7"/>
    </row>
    <row r="852" spans="1:8" ht="12">
      <c r="A852" s="7"/>
      <c r="B852" s="7"/>
      <c r="C852" s="7"/>
      <c r="D852" s="7"/>
      <c r="E852" s="7"/>
      <c r="G852" s="7"/>
      <c r="H852" s="7"/>
    </row>
    <row r="853" spans="1:8" ht="12">
      <c r="A853" s="7"/>
      <c r="B853" s="7"/>
      <c r="C853" s="7"/>
      <c r="D853" s="7"/>
      <c r="E853" s="7"/>
      <c r="G853" s="7"/>
      <c r="H853" s="7"/>
    </row>
    <row r="854" spans="1:8" ht="12">
      <c r="A854" s="7"/>
      <c r="B854" s="7"/>
      <c r="C854" s="7"/>
      <c r="D854" s="7"/>
      <c r="E854" s="7"/>
      <c r="G854" s="7"/>
      <c r="H854" s="7"/>
    </row>
    <row r="855" spans="1:8" ht="12">
      <c r="A855" s="7"/>
      <c r="B855" s="7"/>
      <c r="C855" s="7"/>
      <c r="D855" s="7"/>
      <c r="E855" s="7"/>
      <c r="G855" s="7"/>
      <c r="H855" s="7"/>
    </row>
    <row r="856" spans="1:8" ht="12">
      <c r="A856" s="7"/>
      <c r="B856" s="7"/>
      <c r="C856" s="7"/>
      <c r="D856" s="7"/>
      <c r="E856" s="7"/>
      <c r="G856" s="7"/>
      <c r="H856" s="7"/>
    </row>
    <row r="857" spans="1:8" ht="12">
      <c r="A857" s="7"/>
      <c r="B857" s="7"/>
      <c r="C857" s="7"/>
      <c r="D857" s="7"/>
      <c r="E857" s="7"/>
      <c r="G857" s="7"/>
      <c r="H857" s="7"/>
    </row>
    <row r="858" spans="1:8" ht="12">
      <c r="A858" s="7"/>
      <c r="B858" s="7"/>
      <c r="C858" s="7"/>
      <c r="D858" s="7"/>
      <c r="E858" s="7"/>
      <c r="G858" s="7"/>
      <c r="H858" s="7"/>
    </row>
    <row r="859" spans="1:8" ht="12">
      <c r="A859" s="7"/>
      <c r="B859" s="7"/>
      <c r="C859" s="7"/>
      <c r="D859" s="7"/>
      <c r="E859" s="7"/>
      <c r="G859" s="7"/>
      <c r="H859" s="7"/>
    </row>
    <row r="860" spans="1:8" ht="12">
      <c r="A860" s="7"/>
      <c r="B860" s="7"/>
      <c r="C860" s="7"/>
      <c r="D860" s="7"/>
      <c r="E860" s="7"/>
      <c r="G860" s="7"/>
      <c r="H860" s="7"/>
    </row>
    <row r="861" spans="1:8" ht="12">
      <c r="A861" s="7"/>
      <c r="B861" s="7"/>
      <c r="C861" s="7"/>
      <c r="D861" s="7"/>
      <c r="E861" s="7"/>
      <c r="G861" s="7"/>
      <c r="H861" s="7"/>
    </row>
    <row r="862" spans="1:8" ht="12">
      <c r="A862" s="7"/>
      <c r="B862" s="7"/>
      <c r="C862" s="7"/>
      <c r="D862" s="7"/>
      <c r="E862" s="7"/>
      <c r="G862" s="7"/>
      <c r="H862" s="7"/>
    </row>
    <row r="863" spans="1:8" ht="12">
      <c r="A863" s="7"/>
      <c r="B863" s="7"/>
      <c r="C863" s="7"/>
      <c r="D863" s="7"/>
      <c r="E863" s="7"/>
      <c r="G863" s="7"/>
      <c r="H863" s="7"/>
    </row>
    <row r="864" spans="1:8" ht="12">
      <c r="A864" s="7"/>
      <c r="B864" s="7"/>
      <c r="C864" s="7"/>
      <c r="D864" s="7"/>
      <c r="E864" s="7"/>
      <c r="G864" s="7"/>
      <c r="H864" s="7"/>
    </row>
    <row r="865" spans="1:8" ht="12">
      <c r="A865" s="7"/>
      <c r="B865" s="7"/>
      <c r="C865" s="7"/>
      <c r="D865" s="7"/>
      <c r="E865" s="7"/>
      <c r="G865" s="7"/>
      <c r="H865" s="7"/>
    </row>
    <row r="866" spans="1:8" ht="12">
      <c r="A866" s="7"/>
      <c r="B866" s="7"/>
      <c r="C866" s="7"/>
      <c r="D866" s="7"/>
      <c r="E866" s="7"/>
      <c r="G866" s="7"/>
      <c r="H866" s="7"/>
    </row>
    <row r="867" spans="1:8" ht="12">
      <c r="A867" s="7"/>
      <c r="B867" s="7"/>
      <c r="C867" s="7"/>
      <c r="D867" s="7"/>
      <c r="E867" s="7"/>
      <c r="G867" s="7"/>
      <c r="H867" s="7"/>
    </row>
    <row r="868" spans="1:8" ht="12">
      <c r="A868" s="7"/>
      <c r="B868" s="7"/>
      <c r="C868" s="7"/>
      <c r="D868" s="7"/>
      <c r="E868" s="7"/>
      <c r="G868" s="7"/>
      <c r="H868" s="7"/>
    </row>
    <row r="869" spans="1:8" ht="12">
      <c r="A869" s="7"/>
      <c r="B869" s="7"/>
      <c r="C869" s="7"/>
      <c r="D869" s="7"/>
      <c r="E869" s="7"/>
      <c r="G869" s="7"/>
      <c r="H869" s="7"/>
    </row>
    <row r="870" spans="1:8" ht="12">
      <c r="A870" s="7"/>
      <c r="B870" s="7"/>
      <c r="C870" s="7"/>
      <c r="D870" s="7"/>
      <c r="E870" s="7"/>
      <c r="G870" s="7"/>
      <c r="H870" s="7"/>
    </row>
    <row r="871" spans="1:8" ht="12">
      <c r="A871" s="7"/>
      <c r="B871" s="7"/>
      <c r="C871" s="7"/>
      <c r="D871" s="7"/>
      <c r="E871" s="7"/>
      <c r="G871" s="7"/>
      <c r="H871" s="7"/>
    </row>
    <row r="872" spans="1:8" ht="12">
      <c r="A872" s="7"/>
      <c r="B872" s="7"/>
      <c r="C872" s="7"/>
      <c r="D872" s="7"/>
      <c r="E872" s="7"/>
      <c r="G872" s="7"/>
      <c r="H872" s="7"/>
    </row>
    <row r="873" spans="1:8" ht="12">
      <c r="A873" s="7"/>
      <c r="B873" s="7"/>
      <c r="C873" s="7"/>
      <c r="D873" s="7"/>
      <c r="E873" s="7"/>
      <c r="G873" s="7"/>
      <c r="H873" s="7"/>
    </row>
    <row r="874" spans="1:8" ht="12">
      <c r="A874" s="7"/>
      <c r="B874" s="7"/>
      <c r="C874" s="7"/>
      <c r="D874" s="7"/>
      <c r="E874" s="7"/>
      <c r="G874" s="7"/>
      <c r="H874" s="7"/>
    </row>
    <row r="875" spans="1:8" ht="12">
      <c r="A875" s="7"/>
      <c r="B875" s="7"/>
      <c r="C875" s="7"/>
      <c r="D875" s="7"/>
      <c r="E875" s="7"/>
      <c r="G875" s="7"/>
      <c r="H875" s="7"/>
    </row>
    <row r="876" spans="1:8" ht="12">
      <c r="A876" s="7"/>
      <c r="B876" s="7"/>
      <c r="C876" s="7"/>
      <c r="D876" s="7"/>
      <c r="E876" s="7"/>
      <c r="G876" s="7"/>
      <c r="H876" s="7"/>
    </row>
    <row r="877" spans="1:8" ht="12">
      <c r="A877" s="7"/>
      <c r="B877" s="7"/>
      <c r="C877" s="7"/>
      <c r="D877" s="7"/>
      <c r="E877" s="7"/>
      <c r="G877" s="7"/>
      <c r="H877" s="7"/>
    </row>
    <row r="878" spans="1:8" ht="12">
      <c r="A878" s="7"/>
      <c r="B878" s="7"/>
      <c r="C878" s="7"/>
      <c r="D878" s="7"/>
      <c r="E878" s="7"/>
      <c r="G878" s="7"/>
      <c r="H878" s="7"/>
    </row>
    <row r="879" spans="1:8" ht="12">
      <c r="A879" s="7"/>
      <c r="B879" s="7"/>
      <c r="C879" s="7"/>
      <c r="D879" s="7"/>
      <c r="E879" s="7"/>
      <c r="G879" s="7"/>
      <c r="H879" s="7"/>
    </row>
    <row r="880" spans="1:8" ht="12">
      <c r="A880" s="7"/>
      <c r="B880" s="7"/>
      <c r="C880" s="7"/>
      <c r="D880" s="7"/>
      <c r="E880" s="7"/>
      <c r="G880" s="7"/>
      <c r="H880" s="7"/>
    </row>
    <row r="881" spans="1:8" ht="12">
      <c r="A881" s="7"/>
      <c r="B881" s="7"/>
      <c r="C881" s="7"/>
      <c r="D881" s="7"/>
      <c r="E881" s="7"/>
      <c r="G881" s="7"/>
      <c r="H881" s="7"/>
    </row>
    <row r="882" spans="1:8" ht="12">
      <c r="A882" s="7"/>
      <c r="B882" s="7"/>
      <c r="C882" s="7"/>
      <c r="D882" s="7"/>
      <c r="E882" s="7"/>
      <c r="G882" s="7"/>
      <c r="H882" s="7"/>
    </row>
    <row r="883" spans="1:8" ht="12">
      <c r="A883" s="7"/>
      <c r="B883" s="7"/>
      <c r="C883" s="7"/>
      <c r="D883" s="7"/>
      <c r="E883" s="7"/>
      <c r="G883" s="7"/>
      <c r="H883" s="7"/>
    </row>
    <row r="884" spans="1:8" ht="12">
      <c r="A884" s="7"/>
      <c r="B884" s="7"/>
      <c r="C884" s="7"/>
      <c r="D884" s="7"/>
      <c r="E884" s="7"/>
      <c r="G884" s="7"/>
      <c r="H884" s="7"/>
    </row>
    <row r="885" spans="1:8" ht="12">
      <c r="A885" s="7"/>
      <c r="B885" s="7"/>
      <c r="C885" s="7"/>
      <c r="D885" s="7"/>
      <c r="E885" s="7"/>
      <c r="G885" s="7"/>
      <c r="H885" s="7"/>
    </row>
    <row r="886" spans="1:8" ht="12">
      <c r="A886" s="7"/>
      <c r="B886" s="7"/>
      <c r="C886" s="7"/>
      <c r="D886" s="7"/>
      <c r="E886" s="7"/>
      <c r="G886" s="7"/>
      <c r="H886" s="7"/>
    </row>
    <row r="887" spans="1:8" ht="12">
      <c r="A887" s="7"/>
      <c r="B887" s="7"/>
      <c r="C887" s="7"/>
      <c r="D887" s="7"/>
      <c r="E887" s="7"/>
      <c r="G887" s="7"/>
      <c r="H887" s="7"/>
    </row>
    <row r="888" spans="1:8" ht="12">
      <c r="A888" s="7"/>
      <c r="B888" s="7"/>
      <c r="C888" s="7"/>
      <c r="D888" s="7"/>
      <c r="E888" s="7"/>
      <c r="G888" s="7"/>
      <c r="H888" s="7"/>
    </row>
    <row r="889" spans="1:8" ht="12">
      <c r="A889" s="7"/>
      <c r="B889" s="7"/>
      <c r="C889" s="7"/>
      <c r="D889" s="7"/>
      <c r="E889" s="7"/>
      <c r="G889" s="7"/>
      <c r="H889" s="7"/>
    </row>
    <row r="890" spans="1:8" ht="12">
      <c r="A890" s="7"/>
      <c r="B890" s="7"/>
      <c r="C890" s="7"/>
      <c r="D890" s="7"/>
      <c r="E890" s="7"/>
      <c r="G890" s="7"/>
      <c r="H890" s="7"/>
    </row>
    <row r="891" spans="1:8" ht="12">
      <c r="A891" s="7"/>
      <c r="B891" s="7"/>
      <c r="C891" s="7"/>
      <c r="D891" s="7"/>
      <c r="E891" s="7"/>
      <c r="G891" s="7"/>
      <c r="H891" s="7"/>
    </row>
    <row r="892" spans="1:8" ht="12">
      <c r="A892" s="7"/>
      <c r="B892" s="7"/>
      <c r="C892" s="7"/>
      <c r="D892" s="7"/>
      <c r="E892" s="7"/>
      <c r="G892" s="7"/>
      <c r="H892" s="7"/>
    </row>
    <row r="893" spans="1:8" ht="12">
      <c r="A893" s="7"/>
      <c r="B893" s="7"/>
      <c r="C893" s="7"/>
      <c r="D893" s="7"/>
      <c r="E893" s="7"/>
      <c r="G893" s="7"/>
      <c r="H893" s="7"/>
    </row>
    <row r="894" spans="1:8" ht="12">
      <c r="A894" s="7"/>
      <c r="B894" s="7"/>
      <c r="C894" s="7"/>
      <c r="D894" s="7"/>
      <c r="E894" s="7"/>
      <c r="G894" s="7"/>
      <c r="H894" s="7"/>
    </row>
    <row r="895" spans="1:8" ht="12">
      <c r="A895" s="7"/>
      <c r="B895" s="7"/>
      <c r="C895" s="7"/>
      <c r="D895" s="7"/>
      <c r="E895" s="7"/>
      <c r="G895" s="7"/>
      <c r="H895" s="7"/>
    </row>
    <row r="896" spans="1:8" ht="12">
      <c r="A896" s="7"/>
      <c r="B896" s="7"/>
      <c r="C896" s="7"/>
      <c r="D896" s="7"/>
      <c r="E896" s="7"/>
      <c r="G896" s="7"/>
      <c r="H896" s="7"/>
    </row>
    <row r="897" spans="1:8" ht="12">
      <c r="A897" s="7"/>
      <c r="B897" s="7"/>
      <c r="C897" s="7"/>
      <c r="D897" s="7"/>
      <c r="E897" s="7"/>
      <c r="G897" s="7"/>
      <c r="H897" s="7"/>
    </row>
    <row r="898" spans="1:8" ht="12">
      <c r="A898" s="7"/>
      <c r="B898" s="7"/>
      <c r="C898" s="7"/>
      <c r="D898" s="7"/>
      <c r="E898" s="7"/>
      <c r="G898" s="7"/>
      <c r="H898" s="7"/>
    </row>
    <row r="899" spans="1:8" ht="12">
      <c r="A899" s="7"/>
      <c r="B899" s="7"/>
      <c r="C899" s="7"/>
      <c r="D899" s="7"/>
      <c r="E899" s="7"/>
      <c r="G899" s="7"/>
      <c r="H899" s="7"/>
    </row>
    <row r="900" spans="1:8" ht="12">
      <c r="A900" s="7"/>
      <c r="B900" s="7"/>
      <c r="C900" s="7"/>
      <c r="D900" s="7"/>
      <c r="E900" s="7"/>
      <c r="G900" s="7"/>
      <c r="H900" s="7"/>
    </row>
    <row r="901" spans="1:8" ht="12">
      <c r="A901" s="7"/>
      <c r="B901" s="7"/>
      <c r="C901" s="7"/>
      <c r="D901" s="7"/>
      <c r="E901" s="7"/>
      <c r="G901" s="7"/>
      <c r="H901" s="7"/>
    </row>
    <row r="902" spans="1:8" ht="12">
      <c r="A902" s="7"/>
      <c r="B902" s="7"/>
      <c r="C902" s="7"/>
      <c r="D902" s="7"/>
      <c r="E902" s="7"/>
      <c r="G902" s="7"/>
      <c r="H902" s="7"/>
    </row>
    <row r="903" spans="1:8" ht="12">
      <c r="A903" s="7"/>
      <c r="B903" s="7"/>
      <c r="C903" s="7"/>
      <c r="D903" s="7"/>
      <c r="E903" s="7"/>
      <c r="G903" s="7"/>
      <c r="H903" s="7"/>
    </row>
    <row r="904" spans="1:8" ht="12">
      <c r="A904" s="7"/>
      <c r="B904" s="7"/>
      <c r="C904" s="7"/>
      <c r="D904" s="7"/>
      <c r="E904" s="7"/>
      <c r="G904" s="7"/>
      <c r="H904" s="7"/>
    </row>
  </sheetData>
  <mergeCells count="32">
    <mergeCell ref="A39:A40"/>
    <mergeCell ref="B39:B40"/>
    <mergeCell ref="A2:F2"/>
    <mergeCell ref="A3:F3"/>
    <mergeCell ref="A4:F4"/>
    <mergeCell ref="A36:A37"/>
    <mergeCell ref="B36:B37"/>
    <mergeCell ref="A44:A45"/>
    <mergeCell ref="B44:B45"/>
    <mergeCell ref="A52:A53"/>
    <mergeCell ref="B52:B53"/>
    <mergeCell ref="A56:A57"/>
    <mergeCell ref="B56:B57"/>
    <mergeCell ref="A58:A59"/>
    <mergeCell ref="B58:B59"/>
    <mergeCell ref="A61:A62"/>
    <mergeCell ref="B61:B62"/>
    <mergeCell ref="A64:A65"/>
    <mergeCell ref="B64:B65"/>
    <mergeCell ref="A66:A67"/>
    <mergeCell ref="B66:B67"/>
    <mergeCell ref="A68:A69"/>
    <mergeCell ref="B68:B69"/>
    <mergeCell ref="A74:A75"/>
    <mergeCell ref="B74:B75"/>
    <mergeCell ref="A223:F223"/>
    <mergeCell ref="A80:A81"/>
    <mergeCell ref="B80:B81"/>
    <mergeCell ref="A179:A180"/>
    <mergeCell ref="B179:B180"/>
    <mergeCell ref="A221:F221"/>
    <mergeCell ref="A222:F222"/>
  </mergeCells>
  <pageMargins left="0.47244094488188981" right="0" top="0.19685039370078741" bottom="0.35433070866141736" header="0" footer="0.19685039370078741"/>
  <headerFooter>
    <oddFooter>&amp;R&amp;P</oddFooter>
  </headerFooter>
  <rowBreaks count="3" manualBreakCount="3">
    <brk id="30" max="16383" man="1"/>
    <brk id="138" max="16383" man="1"/>
    <brk id="20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0"/>
  <sheetViews>
    <sheetView topLeftCell="A36" workbookViewId="0"/>
  </sheetViews>
  <sheetFormatPr baseColWidth="10" defaultColWidth="9.1640625" defaultRowHeight="15" x14ac:dyDescent="0"/>
  <cols>
    <col min="1" max="1" width="5.1640625" style="302" customWidth="1"/>
    <col min="2" max="2" width="61.1640625" style="301" customWidth="1"/>
    <col min="3" max="3" width="17.5" style="300" customWidth="1"/>
    <col min="4" max="4" width="17.5" style="48" customWidth="1"/>
    <col min="5" max="9" width="9.1640625" style="220" customWidth="1"/>
    <col min="10" max="250" width="9.1640625" style="220"/>
    <col min="251" max="251" width="4.33203125" style="220" customWidth="1"/>
    <col min="252" max="252" width="55.33203125" style="220" customWidth="1"/>
    <col min="253" max="253" width="18.5" style="220" customWidth="1"/>
    <col min="254" max="254" width="0" style="220" hidden="1" customWidth="1"/>
    <col min="255" max="255" width="17.5" style="220" customWidth="1"/>
    <col min="256" max="256" width="11.5" style="220" customWidth="1"/>
    <col min="257" max="257" width="11.33203125" style="220" customWidth="1"/>
    <col min="258" max="258" width="8.83203125" style="220" customWidth="1"/>
    <col min="259" max="265" width="9.1640625" style="220" customWidth="1"/>
    <col min="266" max="506" width="9.1640625" style="220"/>
    <col min="507" max="507" width="4.33203125" style="220" customWidth="1"/>
    <col min="508" max="508" width="55.33203125" style="220" customWidth="1"/>
    <col min="509" max="509" width="18.5" style="220" customWidth="1"/>
    <col min="510" max="510" width="0" style="220" hidden="1" customWidth="1"/>
    <col min="511" max="511" width="17.5" style="220" customWidth="1"/>
    <col min="512" max="512" width="11.5" style="220" customWidth="1"/>
    <col min="513" max="513" width="11.33203125" style="220" customWidth="1"/>
    <col min="514" max="514" width="8.83203125" style="220" customWidth="1"/>
    <col min="515" max="521" width="9.1640625" style="220" customWidth="1"/>
    <col min="522" max="762" width="9.1640625" style="220"/>
    <col min="763" max="763" width="4.33203125" style="220" customWidth="1"/>
    <col min="764" max="764" width="55.33203125" style="220" customWidth="1"/>
    <col min="765" max="765" width="18.5" style="220" customWidth="1"/>
    <col min="766" max="766" width="0" style="220" hidden="1" customWidth="1"/>
    <col min="767" max="767" width="17.5" style="220" customWidth="1"/>
    <col min="768" max="768" width="11.5" style="220" customWidth="1"/>
    <col min="769" max="769" width="11.33203125" style="220" customWidth="1"/>
    <col min="770" max="770" width="8.83203125" style="220" customWidth="1"/>
    <col min="771" max="777" width="9.1640625" style="220" customWidth="1"/>
    <col min="778" max="1018" width="9.1640625" style="220"/>
    <col min="1019" max="1019" width="4.33203125" style="220" customWidth="1"/>
    <col min="1020" max="1020" width="55.33203125" style="220" customWidth="1"/>
    <col min="1021" max="1021" width="18.5" style="220" customWidth="1"/>
    <col min="1022" max="1022" width="0" style="220" hidden="1" customWidth="1"/>
    <col min="1023" max="1023" width="17.5" style="220" customWidth="1"/>
    <col min="1024" max="1024" width="11.5" style="220" customWidth="1"/>
    <col min="1025" max="1025" width="11.33203125" style="220" customWidth="1"/>
    <col min="1026" max="1026" width="8.83203125" style="220" customWidth="1"/>
    <col min="1027" max="1033" width="9.1640625" style="220" customWidth="1"/>
    <col min="1034" max="1274" width="9.1640625" style="220"/>
    <col min="1275" max="1275" width="4.33203125" style="220" customWidth="1"/>
    <col min="1276" max="1276" width="55.33203125" style="220" customWidth="1"/>
    <col min="1277" max="1277" width="18.5" style="220" customWidth="1"/>
    <col min="1278" max="1278" width="0" style="220" hidden="1" customWidth="1"/>
    <col min="1279" max="1279" width="17.5" style="220" customWidth="1"/>
    <col min="1280" max="1280" width="11.5" style="220" customWidth="1"/>
    <col min="1281" max="1281" width="11.33203125" style="220" customWidth="1"/>
    <col min="1282" max="1282" width="8.83203125" style="220" customWidth="1"/>
    <col min="1283" max="1289" width="9.1640625" style="220" customWidth="1"/>
    <col min="1290" max="1530" width="9.1640625" style="220"/>
    <col min="1531" max="1531" width="4.33203125" style="220" customWidth="1"/>
    <col min="1532" max="1532" width="55.33203125" style="220" customWidth="1"/>
    <col min="1533" max="1533" width="18.5" style="220" customWidth="1"/>
    <col min="1534" max="1534" width="0" style="220" hidden="1" customWidth="1"/>
    <col min="1535" max="1535" width="17.5" style="220" customWidth="1"/>
    <col min="1536" max="1536" width="11.5" style="220" customWidth="1"/>
    <col min="1537" max="1537" width="11.33203125" style="220" customWidth="1"/>
    <col min="1538" max="1538" width="8.83203125" style="220" customWidth="1"/>
    <col min="1539" max="1545" width="9.1640625" style="220" customWidth="1"/>
    <col min="1546" max="1786" width="9.1640625" style="220"/>
    <col min="1787" max="1787" width="4.33203125" style="220" customWidth="1"/>
    <col min="1788" max="1788" width="55.33203125" style="220" customWidth="1"/>
    <col min="1789" max="1789" width="18.5" style="220" customWidth="1"/>
    <col min="1790" max="1790" width="0" style="220" hidden="1" customWidth="1"/>
    <col min="1791" max="1791" width="17.5" style="220" customWidth="1"/>
    <col min="1792" max="1792" width="11.5" style="220" customWidth="1"/>
    <col min="1793" max="1793" width="11.33203125" style="220" customWidth="1"/>
    <col min="1794" max="1794" width="8.83203125" style="220" customWidth="1"/>
    <col min="1795" max="1801" width="9.1640625" style="220" customWidth="1"/>
    <col min="1802" max="2042" width="9.1640625" style="220"/>
    <col min="2043" max="2043" width="4.33203125" style="220" customWidth="1"/>
    <col min="2044" max="2044" width="55.33203125" style="220" customWidth="1"/>
    <col min="2045" max="2045" width="18.5" style="220" customWidth="1"/>
    <col min="2046" max="2046" width="0" style="220" hidden="1" customWidth="1"/>
    <col min="2047" max="2047" width="17.5" style="220" customWidth="1"/>
    <col min="2048" max="2048" width="11.5" style="220" customWidth="1"/>
    <col min="2049" max="2049" width="11.33203125" style="220" customWidth="1"/>
    <col min="2050" max="2050" width="8.83203125" style="220" customWidth="1"/>
    <col min="2051" max="2057" width="9.1640625" style="220" customWidth="1"/>
    <col min="2058" max="2298" width="9.1640625" style="220"/>
    <col min="2299" max="2299" width="4.33203125" style="220" customWidth="1"/>
    <col min="2300" max="2300" width="55.33203125" style="220" customWidth="1"/>
    <col min="2301" max="2301" width="18.5" style="220" customWidth="1"/>
    <col min="2302" max="2302" width="0" style="220" hidden="1" customWidth="1"/>
    <col min="2303" max="2303" width="17.5" style="220" customWidth="1"/>
    <col min="2304" max="2304" width="11.5" style="220" customWidth="1"/>
    <col min="2305" max="2305" width="11.33203125" style="220" customWidth="1"/>
    <col min="2306" max="2306" width="8.83203125" style="220" customWidth="1"/>
    <col min="2307" max="2313" width="9.1640625" style="220" customWidth="1"/>
    <col min="2314" max="2554" width="9.1640625" style="220"/>
    <col min="2555" max="2555" width="4.33203125" style="220" customWidth="1"/>
    <col min="2556" max="2556" width="55.33203125" style="220" customWidth="1"/>
    <col min="2557" max="2557" width="18.5" style="220" customWidth="1"/>
    <col min="2558" max="2558" width="0" style="220" hidden="1" customWidth="1"/>
    <col min="2559" max="2559" width="17.5" style="220" customWidth="1"/>
    <col min="2560" max="2560" width="11.5" style="220" customWidth="1"/>
    <col min="2561" max="2561" width="11.33203125" style="220" customWidth="1"/>
    <col min="2562" max="2562" width="8.83203125" style="220" customWidth="1"/>
    <col min="2563" max="2569" width="9.1640625" style="220" customWidth="1"/>
    <col min="2570" max="2810" width="9.1640625" style="220"/>
    <col min="2811" max="2811" width="4.33203125" style="220" customWidth="1"/>
    <col min="2812" max="2812" width="55.33203125" style="220" customWidth="1"/>
    <col min="2813" max="2813" width="18.5" style="220" customWidth="1"/>
    <col min="2814" max="2814" width="0" style="220" hidden="1" customWidth="1"/>
    <col min="2815" max="2815" width="17.5" style="220" customWidth="1"/>
    <col min="2816" max="2816" width="11.5" style="220" customWidth="1"/>
    <col min="2817" max="2817" width="11.33203125" style="220" customWidth="1"/>
    <col min="2818" max="2818" width="8.83203125" style="220" customWidth="1"/>
    <col min="2819" max="2825" width="9.1640625" style="220" customWidth="1"/>
    <col min="2826" max="3066" width="9.1640625" style="220"/>
    <col min="3067" max="3067" width="4.33203125" style="220" customWidth="1"/>
    <col min="3068" max="3068" width="55.33203125" style="220" customWidth="1"/>
    <col min="3069" max="3069" width="18.5" style="220" customWidth="1"/>
    <col min="3070" max="3070" width="0" style="220" hidden="1" customWidth="1"/>
    <col min="3071" max="3071" width="17.5" style="220" customWidth="1"/>
    <col min="3072" max="3072" width="11.5" style="220" customWidth="1"/>
    <col min="3073" max="3073" width="11.33203125" style="220" customWidth="1"/>
    <col min="3074" max="3074" width="8.83203125" style="220" customWidth="1"/>
    <col min="3075" max="3081" width="9.1640625" style="220" customWidth="1"/>
    <col min="3082" max="3322" width="9.1640625" style="220"/>
    <col min="3323" max="3323" width="4.33203125" style="220" customWidth="1"/>
    <col min="3324" max="3324" width="55.33203125" style="220" customWidth="1"/>
    <col min="3325" max="3325" width="18.5" style="220" customWidth="1"/>
    <col min="3326" max="3326" width="0" style="220" hidden="1" customWidth="1"/>
    <col min="3327" max="3327" width="17.5" style="220" customWidth="1"/>
    <col min="3328" max="3328" width="11.5" style="220" customWidth="1"/>
    <col min="3329" max="3329" width="11.33203125" style="220" customWidth="1"/>
    <col min="3330" max="3330" width="8.83203125" style="220" customWidth="1"/>
    <col min="3331" max="3337" width="9.1640625" style="220" customWidth="1"/>
    <col min="3338" max="3578" width="9.1640625" style="220"/>
    <col min="3579" max="3579" width="4.33203125" style="220" customWidth="1"/>
    <col min="3580" max="3580" width="55.33203125" style="220" customWidth="1"/>
    <col min="3581" max="3581" width="18.5" style="220" customWidth="1"/>
    <col min="3582" max="3582" width="0" style="220" hidden="1" customWidth="1"/>
    <col min="3583" max="3583" width="17.5" style="220" customWidth="1"/>
    <col min="3584" max="3584" width="11.5" style="220" customWidth="1"/>
    <col min="3585" max="3585" width="11.33203125" style="220" customWidth="1"/>
    <col min="3586" max="3586" width="8.83203125" style="220" customWidth="1"/>
    <col min="3587" max="3593" width="9.1640625" style="220" customWidth="1"/>
    <col min="3594" max="3834" width="9.1640625" style="220"/>
    <col min="3835" max="3835" width="4.33203125" style="220" customWidth="1"/>
    <col min="3836" max="3836" width="55.33203125" style="220" customWidth="1"/>
    <col min="3837" max="3837" width="18.5" style="220" customWidth="1"/>
    <col min="3838" max="3838" width="0" style="220" hidden="1" customWidth="1"/>
    <col min="3839" max="3839" width="17.5" style="220" customWidth="1"/>
    <col min="3840" max="3840" width="11.5" style="220" customWidth="1"/>
    <col min="3841" max="3841" width="11.33203125" style="220" customWidth="1"/>
    <col min="3842" max="3842" width="8.83203125" style="220" customWidth="1"/>
    <col min="3843" max="3849" width="9.1640625" style="220" customWidth="1"/>
    <col min="3850" max="4090" width="9.1640625" style="220"/>
    <col min="4091" max="4091" width="4.33203125" style="220" customWidth="1"/>
    <col min="4092" max="4092" width="55.33203125" style="220" customWidth="1"/>
    <col min="4093" max="4093" width="18.5" style="220" customWidth="1"/>
    <col min="4094" max="4094" width="0" style="220" hidden="1" customWidth="1"/>
    <col min="4095" max="4095" width="17.5" style="220" customWidth="1"/>
    <col min="4096" max="4096" width="11.5" style="220" customWidth="1"/>
    <col min="4097" max="4097" width="11.33203125" style="220" customWidth="1"/>
    <col min="4098" max="4098" width="8.83203125" style="220" customWidth="1"/>
    <col min="4099" max="4105" width="9.1640625" style="220" customWidth="1"/>
    <col min="4106" max="4346" width="9.1640625" style="220"/>
    <col min="4347" max="4347" width="4.33203125" style="220" customWidth="1"/>
    <col min="4348" max="4348" width="55.33203125" style="220" customWidth="1"/>
    <col min="4349" max="4349" width="18.5" style="220" customWidth="1"/>
    <col min="4350" max="4350" width="0" style="220" hidden="1" customWidth="1"/>
    <col min="4351" max="4351" width="17.5" style="220" customWidth="1"/>
    <col min="4352" max="4352" width="11.5" style="220" customWidth="1"/>
    <col min="4353" max="4353" width="11.33203125" style="220" customWidth="1"/>
    <col min="4354" max="4354" width="8.83203125" style="220" customWidth="1"/>
    <col min="4355" max="4361" width="9.1640625" style="220" customWidth="1"/>
    <col min="4362" max="4602" width="9.1640625" style="220"/>
    <col min="4603" max="4603" width="4.33203125" style="220" customWidth="1"/>
    <col min="4604" max="4604" width="55.33203125" style="220" customWidth="1"/>
    <col min="4605" max="4605" width="18.5" style="220" customWidth="1"/>
    <col min="4606" max="4606" width="0" style="220" hidden="1" customWidth="1"/>
    <col min="4607" max="4607" width="17.5" style="220" customWidth="1"/>
    <col min="4608" max="4608" width="11.5" style="220" customWidth="1"/>
    <col min="4609" max="4609" width="11.33203125" style="220" customWidth="1"/>
    <col min="4610" max="4610" width="8.83203125" style="220" customWidth="1"/>
    <col min="4611" max="4617" width="9.1640625" style="220" customWidth="1"/>
    <col min="4618" max="4858" width="9.1640625" style="220"/>
    <col min="4859" max="4859" width="4.33203125" style="220" customWidth="1"/>
    <col min="4860" max="4860" width="55.33203125" style="220" customWidth="1"/>
    <col min="4861" max="4861" width="18.5" style="220" customWidth="1"/>
    <col min="4862" max="4862" width="0" style="220" hidden="1" customWidth="1"/>
    <col min="4863" max="4863" width="17.5" style="220" customWidth="1"/>
    <col min="4864" max="4864" width="11.5" style="220" customWidth="1"/>
    <col min="4865" max="4865" width="11.33203125" style="220" customWidth="1"/>
    <col min="4866" max="4866" width="8.83203125" style="220" customWidth="1"/>
    <col min="4867" max="4873" width="9.1640625" style="220" customWidth="1"/>
    <col min="4874" max="5114" width="9.1640625" style="220"/>
    <col min="5115" max="5115" width="4.33203125" style="220" customWidth="1"/>
    <col min="5116" max="5116" width="55.33203125" style="220" customWidth="1"/>
    <col min="5117" max="5117" width="18.5" style="220" customWidth="1"/>
    <col min="5118" max="5118" width="0" style="220" hidden="1" customWidth="1"/>
    <col min="5119" max="5119" width="17.5" style="220" customWidth="1"/>
    <col min="5120" max="5120" width="11.5" style="220" customWidth="1"/>
    <col min="5121" max="5121" width="11.33203125" style="220" customWidth="1"/>
    <col min="5122" max="5122" width="8.83203125" style="220" customWidth="1"/>
    <col min="5123" max="5129" width="9.1640625" style="220" customWidth="1"/>
    <col min="5130" max="5370" width="9.1640625" style="220"/>
    <col min="5371" max="5371" width="4.33203125" style="220" customWidth="1"/>
    <col min="5372" max="5372" width="55.33203125" style="220" customWidth="1"/>
    <col min="5373" max="5373" width="18.5" style="220" customWidth="1"/>
    <col min="5374" max="5374" width="0" style="220" hidden="1" customWidth="1"/>
    <col min="5375" max="5375" width="17.5" style="220" customWidth="1"/>
    <col min="5376" max="5376" width="11.5" style="220" customWidth="1"/>
    <col min="5377" max="5377" width="11.33203125" style="220" customWidth="1"/>
    <col min="5378" max="5378" width="8.83203125" style="220" customWidth="1"/>
    <col min="5379" max="5385" width="9.1640625" style="220" customWidth="1"/>
    <col min="5386" max="5626" width="9.1640625" style="220"/>
    <col min="5627" max="5627" width="4.33203125" style="220" customWidth="1"/>
    <col min="5628" max="5628" width="55.33203125" style="220" customWidth="1"/>
    <col min="5629" max="5629" width="18.5" style="220" customWidth="1"/>
    <col min="5630" max="5630" width="0" style="220" hidden="1" customWidth="1"/>
    <col min="5631" max="5631" width="17.5" style="220" customWidth="1"/>
    <col min="5632" max="5632" width="11.5" style="220" customWidth="1"/>
    <col min="5633" max="5633" width="11.33203125" style="220" customWidth="1"/>
    <col min="5634" max="5634" width="8.83203125" style="220" customWidth="1"/>
    <col min="5635" max="5641" width="9.1640625" style="220" customWidth="1"/>
    <col min="5642" max="5882" width="9.1640625" style="220"/>
    <col min="5883" max="5883" width="4.33203125" style="220" customWidth="1"/>
    <col min="5884" max="5884" width="55.33203125" style="220" customWidth="1"/>
    <col min="5885" max="5885" width="18.5" style="220" customWidth="1"/>
    <col min="5886" max="5886" width="0" style="220" hidden="1" customWidth="1"/>
    <col min="5887" max="5887" width="17.5" style="220" customWidth="1"/>
    <col min="5888" max="5888" width="11.5" style="220" customWidth="1"/>
    <col min="5889" max="5889" width="11.33203125" style="220" customWidth="1"/>
    <col min="5890" max="5890" width="8.83203125" style="220" customWidth="1"/>
    <col min="5891" max="5897" width="9.1640625" style="220" customWidth="1"/>
    <col min="5898" max="6138" width="9.1640625" style="220"/>
    <col min="6139" max="6139" width="4.33203125" style="220" customWidth="1"/>
    <col min="6140" max="6140" width="55.33203125" style="220" customWidth="1"/>
    <col min="6141" max="6141" width="18.5" style="220" customWidth="1"/>
    <col min="6142" max="6142" width="0" style="220" hidden="1" customWidth="1"/>
    <col min="6143" max="6143" width="17.5" style="220" customWidth="1"/>
    <col min="6144" max="6144" width="11.5" style="220" customWidth="1"/>
    <col min="6145" max="6145" width="11.33203125" style="220" customWidth="1"/>
    <col min="6146" max="6146" width="8.83203125" style="220" customWidth="1"/>
    <col min="6147" max="6153" width="9.1640625" style="220" customWidth="1"/>
    <col min="6154" max="6394" width="9.1640625" style="220"/>
    <col min="6395" max="6395" width="4.33203125" style="220" customWidth="1"/>
    <col min="6396" max="6396" width="55.33203125" style="220" customWidth="1"/>
    <col min="6397" max="6397" width="18.5" style="220" customWidth="1"/>
    <col min="6398" max="6398" width="0" style="220" hidden="1" customWidth="1"/>
    <col min="6399" max="6399" width="17.5" style="220" customWidth="1"/>
    <col min="6400" max="6400" width="11.5" style="220" customWidth="1"/>
    <col min="6401" max="6401" width="11.33203125" style="220" customWidth="1"/>
    <col min="6402" max="6402" width="8.83203125" style="220" customWidth="1"/>
    <col min="6403" max="6409" width="9.1640625" style="220" customWidth="1"/>
    <col min="6410" max="6650" width="9.1640625" style="220"/>
    <col min="6651" max="6651" width="4.33203125" style="220" customWidth="1"/>
    <col min="6652" max="6652" width="55.33203125" style="220" customWidth="1"/>
    <col min="6653" max="6653" width="18.5" style="220" customWidth="1"/>
    <col min="6654" max="6654" width="0" style="220" hidden="1" customWidth="1"/>
    <col min="6655" max="6655" width="17.5" style="220" customWidth="1"/>
    <col min="6656" max="6656" width="11.5" style="220" customWidth="1"/>
    <col min="6657" max="6657" width="11.33203125" style="220" customWidth="1"/>
    <col min="6658" max="6658" width="8.83203125" style="220" customWidth="1"/>
    <col min="6659" max="6665" width="9.1640625" style="220" customWidth="1"/>
    <col min="6666" max="6906" width="9.1640625" style="220"/>
    <col min="6907" max="6907" width="4.33203125" style="220" customWidth="1"/>
    <col min="6908" max="6908" width="55.33203125" style="220" customWidth="1"/>
    <col min="6909" max="6909" width="18.5" style="220" customWidth="1"/>
    <col min="6910" max="6910" width="0" style="220" hidden="1" customWidth="1"/>
    <col min="6911" max="6911" width="17.5" style="220" customWidth="1"/>
    <col min="6912" max="6912" width="11.5" style="220" customWidth="1"/>
    <col min="6913" max="6913" width="11.33203125" style="220" customWidth="1"/>
    <col min="6914" max="6914" width="8.83203125" style="220" customWidth="1"/>
    <col min="6915" max="6921" width="9.1640625" style="220" customWidth="1"/>
    <col min="6922" max="7162" width="9.1640625" style="220"/>
    <col min="7163" max="7163" width="4.33203125" style="220" customWidth="1"/>
    <col min="7164" max="7164" width="55.33203125" style="220" customWidth="1"/>
    <col min="7165" max="7165" width="18.5" style="220" customWidth="1"/>
    <col min="7166" max="7166" width="0" style="220" hidden="1" customWidth="1"/>
    <col min="7167" max="7167" width="17.5" style="220" customWidth="1"/>
    <col min="7168" max="7168" width="11.5" style="220" customWidth="1"/>
    <col min="7169" max="7169" width="11.33203125" style="220" customWidth="1"/>
    <col min="7170" max="7170" width="8.83203125" style="220" customWidth="1"/>
    <col min="7171" max="7177" width="9.1640625" style="220" customWidth="1"/>
    <col min="7178" max="7418" width="9.1640625" style="220"/>
    <col min="7419" max="7419" width="4.33203125" style="220" customWidth="1"/>
    <col min="7420" max="7420" width="55.33203125" style="220" customWidth="1"/>
    <col min="7421" max="7421" width="18.5" style="220" customWidth="1"/>
    <col min="7422" max="7422" width="0" style="220" hidden="1" customWidth="1"/>
    <col min="7423" max="7423" width="17.5" style="220" customWidth="1"/>
    <col min="7424" max="7424" width="11.5" style="220" customWidth="1"/>
    <col min="7425" max="7425" width="11.33203125" style="220" customWidth="1"/>
    <col min="7426" max="7426" width="8.83203125" style="220" customWidth="1"/>
    <col min="7427" max="7433" width="9.1640625" style="220" customWidth="1"/>
    <col min="7434" max="7674" width="9.1640625" style="220"/>
    <col min="7675" max="7675" width="4.33203125" style="220" customWidth="1"/>
    <col min="7676" max="7676" width="55.33203125" style="220" customWidth="1"/>
    <col min="7677" max="7677" width="18.5" style="220" customWidth="1"/>
    <col min="7678" max="7678" width="0" style="220" hidden="1" customWidth="1"/>
    <col min="7679" max="7679" width="17.5" style="220" customWidth="1"/>
    <col min="7680" max="7680" width="11.5" style="220" customWidth="1"/>
    <col min="7681" max="7681" width="11.33203125" style="220" customWidth="1"/>
    <col min="7682" max="7682" width="8.83203125" style="220" customWidth="1"/>
    <col min="7683" max="7689" width="9.1640625" style="220" customWidth="1"/>
    <col min="7690" max="7930" width="9.1640625" style="220"/>
    <col min="7931" max="7931" width="4.33203125" style="220" customWidth="1"/>
    <col min="7932" max="7932" width="55.33203125" style="220" customWidth="1"/>
    <col min="7933" max="7933" width="18.5" style="220" customWidth="1"/>
    <col min="7934" max="7934" width="0" style="220" hidden="1" customWidth="1"/>
    <col min="7935" max="7935" width="17.5" style="220" customWidth="1"/>
    <col min="7936" max="7936" width="11.5" style="220" customWidth="1"/>
    <col min="7937" max="7937" width="11.33203125" style="220" customWidth="1"/>
    <col min="7938" max="7938" width="8.83203125" style="220" customWidth="1"/>
    <col min="7939" max="7945" width="9.1640625" style="220" customWidth="1"/>
    <col min="7946" max="8186" width="9.1640625" style="220"/>
    <col min="8187" max="8187" width="4.33203125" style="220" customWidth="1"/>
    <col min="8188" max="8188" width="55.33203125" style="220" customWidth="1"/>
    <col min="8189" max="8189" width="18.5" style="220" customWidth="1"/>
    <col min="8190" max="8190" width="0" style="220" hidden="1" customWidth="1"/>
    <col min="8191" max="8191" width="17.5" style="220" customWidth="1"/>
    <col min="8192" max="8192" width="11.5" style="220" customWidth="1"/>
    <col min="8193" max="8193" width="11.33203125" style="220" customWidth="1"/>
    <col min="8194" max="8194" width="8.83203125" style="220" customWidth="1"/>
    <col min="8195" max="8201" width="9.1640625" style="220" customWidth="1"/>
    <col min="8202" max="8442" width="9.1640625" style="220"/>
    <col min="8443" max="8443" width="4.33203125" style="220" customWidth="1"/>
    <col min="8444" max="8444" width="55.33203125" style="220" customWidth="1"/>
    <col min="8445" max="8445" width="18.5" style="220" customWidth="1"/>
    <col min="8446" max="8446" width="0" style="220" hidden="1" customWidth="1"/>
    <col min="8447" max="8447" width="17.5" style="220" customWidth="1"/>
    <col min="8448" max="8448" width="11.5" style="220" customWidth="1"/>
    <col min="8449" max="8449" width="11.33203125" style="220" customWidth="1"/>
    <col min="8450" max="8450" width="8.83203125" style="220" customWidth="1"/>
    <col min="8451" max="8457" width="9.1640625" style="220" customWidth="1"/>
    <col min="8458" max="8698" width="9.1640625" style="220"/>
    <col min="8699" max="8699" width="4.33203125" style="220" customWidth="1"/>
    <col min="8700" max="8700" width="55.33203125" style="220" customWidth="1"/>
    <col min="8701" max="8701" width="18.5" style="220" customWidth="1"/>
    <col min="8702" max="8702" width="0" style="220" hidden="1" customWidth="1"/>
    <col min="8703" max="8703" width="17.5" style="220" customWidth="1"/>
    <col min="8704" max="8704" width="11.5" style="220" customWidth="1"/>
    <col min="8705" max="8705" width="11.33203125" style="220" customWidth="1"/>
    <col min="8706" max="8706" width="8.83203125" style="220" customWidth="1"/>
    <col min="8707" max="8713" width="9.1640625" style="220" customWidth="1"/>
    <col min="8714" max="8954" width="9.1640625" style="220"/>
    <col min="8955" max="8955" width="4.33203125" style="220" customWidth="1"/>
    <col min="8956" max="8956" width="55.33203125" style="220" customWidth="1"/>
    <col min="8957" max="8957" width="18.5" style="220" customWidth="1"/>
    <col min="8958" max="8958" width="0" style="220" hidden="1" customWidth="1"/>
    <col min="8959" max="8959" width="17.5" style="220" customWidth="1"/>
    <col min="8960" max="8960" width="11.5" style="220" customWidth="1"/>
    <col min="8961" max="8961" width="11.33203125" style="220" customWidth="1"/>
    <col min="8962" max="8962" width="8.83203125" style="220" customWidth="1"/>
    <col min="8963" max="8969" width="9.1640625" style="220" customWidth="1"/>
    <col min="8970" max="9210" width="9.1640625" style="220"/>
    <col min="9211" max="9211" width="4.33203125" style="220" customWidth="1"/>
    <col min="9212" max="9212" width="55.33203125" style="220" customWidth="1"/>
    <col min="9213" max="9213" width="18.5" style="220" customWidth="1"/>
    <col min="9214" max="9214" width="0" style="220" hidden="1" customWidth="1"/>
    <col min="9215" max="9215" width="17.5" style="220" customWidth="1"/>
    <col min="9216" max="9216" width="11.5" style="220" customWidth="1"/>
    <col min="9217" max="9217" width="11.33203125" style="220" customWidth="1"/>
    <col min="9218" max="9218" width="8.83203125" style="220" customWidth="1"/>
    <col min="9219" max="9225" width="9.1640625" style="220" customWidth="1"/>
    <col min="9226" max="9466" width="9.1640625" style="220"/>
    <col min="9467" max="9467" width="4.33203125" style="220" customWidth="1"/>
    <col min="9468" max="9468" width="55.33203125" style="220" customWidth="1"/>
    <col min="9469" max="9469" width="18.5" style="220" customWidth="1"/>
    <col min="9470" max="9470" width="0" style="220" hidden="1" customWidth="1"/>
    <col min="9471" max="9471" width="17.5" style="220" customWidth="1"/>
    <col min="9472" max="9472" width="11.5" style="220" customWidth="1"/>
    <col min="9473" max="9473" width="11.33203125" style="220" customWidth="1"/>
    <col min="9474" max="9474" width="8.83203125" style="220" customWidth="1"/>
    <col min="9475" max="9481" width="9.1640625" style="220" customWidth="1"/>
    <col min="9482" max="9722" width="9.1640625" style="220"/>
    <col min="9723" max="9723" width="4.33203125" style="220" customWidth="1"/>
    <col min="9724" max="9724" width="55.33203125" style="220" customWidth="1"/>
    <col min="9725" max="9725" width="18.5" style="220" customWidth="1"/>
    <col min="9726" max="9726" width="0" style="220" hidden="1" customWidth="1"/>
    <col min="9727" max="9727" width="17.5" style="220" customWidth="1"/>
    <col min="9728" max="9728" width="11.5" style="220" customWidth="1"/>
    <col min="9729" max="9729" width="11.33203125" style="220" customWidth="1"/>
    <col min="9730" max="9730" width="8.83203125" style="220" customWidth="1"/>
    <col min="9731" max="9737" width="9.1640625" style="220" customWidth="1"/>
    <col min="9738" max="9978" width="9.1640625" style="220"/>
    <col min="9979" max="9979" width="4.33203125" style="220" customWidth="1"/>
    <col min="9980" max="9980" width="55.33203125" style="220" customWidth="1"/>
    <col min="9981" max="9981" width="18.5" style="220" customWidth="1"/>
    <col min="9982" max="9982" width="0" style="220" hidden="1" customWidth="1"/>
    <col min="9983" max="9983" width="17.5" style="220" customWidth="1"/>
    <col min="9984" max="9984" width="11.5" style="220" customWidth="1"/>
    <col min="9985" max="9985" width="11.33203125" style="220" customWidth="1"/>
    <col min="9986" max="9986" width="8.83203125" style="220" customWidth="1"/>
    <col min="9987" max="9993" width="9.1640625" style="220" customWidth="1"/>
    <col min="9994" max="10234" width="9.1640625" style="220"/>
    <col min="10235" max="10235" width="4.33203125" style="220" customWidth="1"/>
    <col min="10236" max="10236" width="55.33203125" style="220" customWidth="1"/>
    <col min="10237" max="10237" width="18.5" style="220" customWidth="1"/>
    <col min="10238" max="10238" width="0" style="220" hidden="1" customWidth="1"/>
    <col min="10239" max="10239" width="17.5" style="220" customWidth="1"/>
    <col min="10240" max="10240" width="11.5" style="220" customWidth="1"/>
    <col min="10241" max="10241" width="11.33203125" style="220" customWidth="1"/>
    <col min="10242" max="10242" width="8.83203125" style="220" customWidth="1"/>
    <col min="10243" max="10249" width="9.1640625" style="220" customWidth="1"/>
    <col min="10250" max="10490" width="9.1640625" style="220"/>
    <col min="10491" max="10491" width="4.33203125" style="220" customWidth="1"/>
    <col min="10492" max="10492" width="55.33203125" style="220" customWidth="1"/>
    <col min="10493" max="10493" width="18.5" style="220" customWidth="1"/>
    <col min="10494" max="10494" width="0" style="220" hidden="1" customWidth="1"/>
    <col min="10495" max="10495" width="17.5" style="220" customWidth="1"/>
    <col min="10496" max="10496" width="11.5" style="220" customWidth="1"/>
    <col min="10497" max="10497" width="11.33203125" style="220" customWidth="1"/>
    <col min="10498" max="10498" width="8.83203125" style="220" customWidth="1"/>
    <col min="10499" max="10505" width="9.1640625" style="220" customWidth="1"/>
    <col min="10506" max="10746" width="9.1640625" style="220"/>
    <col min="10747" max="10747" width="4.33203125" style="220" customWidth="1"/>
    <col min="10748" max="10748" width="55.33203125" style="220" customWidth="1"/>
    <col min="10749" max="10749" width="18.5" style="220" customWidth="1"/>
    <col min="10750" max="10750" width="0" style="220" hidden="1" customWidth="1"/>
    <col min="10751" max="10751" width="17.5" style="220" customWidth="1"/>
    <col min="10752" max="10752" width="11.5" style="220" customWidth="1"/>
    <col min="10753" max="10753" width="11.33203125" style="220" customWidth="1"/>
    <col min="10754" max="10754" width="8.83203125" style="220" customWidth="1"/>
    <col min="10755" max="10761" width="9.1640625" style="220" customWidth="1"/>
    <col min="10762" max="11002" width="9.1640625" style="220"/>
    <col min="11003" max="11003" width="4.33203125" style="220" customWidth="1"/>
    <col min="11004" max="11004" width="55.33203125" style="220" customWidth="1"/>
    <col min="11005" max="11005" width="18.5" style="220" customWidth="1"/>
    <col min="11006" max="11006" width="0" style="220" hidden="1" customWidth="1"/>
    <col min="11007" max="11007" width="17.5" style="220" customWidth="1"/>
    <col min="11008" max="11008" width="11.5" style="220" customWidth="1"/>
    <col min="11009" max="11009" width="11.33203125" style="220" customWidth="1"/>
    <col min="11010" max="11010" width="8.83203125" style="220" customWidth="1"/>
    <col min="11011" max="11017" width="9.1640625" style="220" customWidth="1"/>
    <col min="11018" max="11258" width="9.1640625" style="220"/>
    <col min="11259" max="11259" width="4.33203125" style="220" customWidth="1"/>
    <col min="11260" max="11260" width="55.33203125" style="220" customWidth="1"/>
    <col min="11261" max="11261" width="18.5" style="220" customWidth="1"/>
    <col min="11262" max="11262" width="0" style="220" hidden="1" customWidth="1"/>
    <col min="11263" max="11263" width="17.5" style="220" customWidth="1"/>
    <col min="11264" max="11264" width="11.5" style="220" customWidth="1"/>
    <col min="11265" max="11265" width="11.33203125" style="220" customWidth="1"/>
    <col min="11266" max="11266" width="8.83203125" style="220" customWidth="1"/>
    <col min="11267" max="11273" width="9.1640625" style="220" customWidth="1"/>
    <col min="11274" max="11514" width="9.1640625" style="220"/>
    <col min="11515" max="11515" width="4.33203125" style="220" customWidth="1"/>
    <col min="11516" max="11516" width="55.33203125" style="220" customWidth="1"/>
    <col min="11517" max="11517" width="18.5" style="220" customWidth="1"/>
    <col min="11518" max="11518" width="0" style="220" hidden="1" customWidth="1"/>
    <col min="11519" max="11519" width="17.5" style="220" customWidth="1"/>
    <col min="11520" max="11520" width="11.5" style="220" customWidth="1"/>
    <col min="11521" max="11521" width="11.33203125" style="220" customWidth="1"/>
    <col min="11522" max="11522" width="8.83203125" style="220" customWidth="1"/>
    <col min="11523" max="11529" width="9.1640625" style="220" customWidth="1"/>
    <col min="11530" max="11770" width="9.1640625" style="220"/>
    <col min="11771" max="11771" width="4.33203125" style="220" customWidth="1"/>
    <col min="11772" max="11772" width="55.33203125" style="220" customWidth="1"/>
    <col min="11773" max="11773" width="18.5" style="220" customWidth="1"/>
    <col min="11774" max="11774" width="0" style="220" hidden="1" customWidth="1"/>
    <col min="11775" max="11775" width="17.5" style="220" customWidth="1"/>
    <col min="11776" max="11776" width="11.5" style="220" customWidth="1"/>
    <col min="11777" max="11777" width="11.33203125" style="220" customWidth="1"/>
    <col min="11778" max="11778" width="8.83203125" style="220" customWidth="1"/>
    <col min="11779" max="11785" width="9.1640625" style="220" customWidth="1"/>
    <col min="11786" max="12026" width="9.1640625" style="220"/>
    <col min="12027" max="12027" width="4.33203125" style="220" customWidth="1"/>
    <col min="12028" max="12028" width="55.33203125" style="220" customWidth="1"/>
    <col min="12029" max="12029" width="18.5" style="220" customWidth="1"/>
    <col min="12030" max="12030" width="0" style="220" hidden="1" customWidth="1"/>
    <col min="12031" max="12031" width="17.5" style="220" customWidth="1"/>
    <col min="12032" max="12032" width="11.5" style="220" customWidth="1"/>
    <col min="12033" max="12033" width="11.33203125" style="220" customWidth="1"/>
    <col min="12034" max="12034" width="8.83203125" style="220" customWidth="1"/>
    <col min="12035" max="12041" width="9.1640625" style="220" customWidth="1"/>
    <col min="12042" max="12282" width="9.1640625" style="220"/>
    <col min="12283" max="12283" width="4.33203125" style="220" customWidth="1"/>
    <col min="12284" max="12284" width="55.33203125" style="220" customWidth="1"/>
    <col min="12285" max="12285" width="18.5" style="220" customWidth="1"/>
    <col min="12286" max="12286" width="0" style="220" hidden="1" customWidth="1"/>
    <col min="12287" max="12287" width="17.5" style="220" customWidth="1"/>
    <col min="12288" max="12288" width="11.5" style="220" customWidth="1"/>
    <col min="12289" max="12289" width="11.33203125" style="220" customWidth="1"/>
    <col min="12290" max="12290" width="8.83203125" style="220" customWidth="1"/>
    <col min="12291" max="12297" width="9.1640625" style="220" customWidth="1"/>
    <col min="12298" max="12538" width="9.1640625" style="220"/>
    <col min="12539" max="12539" width="4.33203125" style="220" customWidth="1"/>
    <col min="12540" max="12540" width="55.33203125" style="220" customWidth="1"/>
    <col min="12541" max="12541" width="18.5" style="220" customWidth="1"/>
    <col min="12542" max="12542" width="0" style="220" hidden="1" customWidth="1"/>
    <col min="12543" max="12543" width="17.5" style="220" customWidth="1"/>
    <col min="12544" max="12544" width="11.5" style="220" customWidth="1"/>
    <col min="12545" max="12545" width="11.33203125" style="220" customWidth="1"/>
    <col min="12546" max="12546" width="8.83203125" style="220" customWidth="1"/>
    <col min="12547" max="12553" width="9.1640625" style="220" customWidth="1"/>
    <col min="12554" max="12794" width="9.1640625" style="220"/>
    <col min="12795" max="12795" width="4.33203125" style="220" customWidth="1"/>
    <col min="12796" max="12796" width="55.33203125" style="220" customWidth="1"/>
    <col min="12797" max="12797" width="18.5" style="220" customWidth="1"/>
    <col min="12798" max="12798" width="0" style="220" hidden="1" customWidth="1"/>
    <col min="12799" max="12799" width="17.5" style="220" customWidth="1"/>
    <col min="12800" max="12800" width="11.5" style="220" customWidth="1"/>
    <col min="12801" max="12801" width="11.33203125" style="220" customWidth="1"/>
    <col min="12802" max="12802" width="8.83203125" style="220" customWidth="1"/>
    <col min="12803" max="12809" width="9.1640625" style="220" customWidth="1"/>
    <col min="12810" max="13050" width="9.1640625" style="220"/>
    <col min="13051" max="13051" width="4.33203125" style="220" customWidth="1"/>
    <col min="13052" max="13052" width="55.33203125" style="220" customWidth="1"/>
    <col min="13053" max="13053" width="18.5" style="220" customWidth="1"/>
    <col min="13054" max="13054" width="0" style="220" hidden="1" customWidth="1"/>
    <col min="13055" max="13055" width="17.5" style="220" customWidth="1"/>
    <col min="13056" max="13056" width="11.5" style="220" customWidth="1"/>
    <col min="13057" max="13057" width="11.33203125" style="220" customWidth="1"/>
    <col min="13058" max="13058" width="8.83203125" style="220" customWidth="1"/>
    <col min="13059" max="13065" width="9.1640625" style="220" customWidth="1"/>
    <col min="13066" max="13306" width="9.1640625" style="220"/>
    <col min="13307" max="13307" width="4.33203125" style="220" customWidth="1"/>
    <col min="13308" max="13308" width="55.33203125" style="220" customWidth="1"/>
    <col min="13309" max="13309" width="18.5" style="220" customWidth="1"/>
    <col min="13310" max="13310" width="0" style="220" hidden="1" customWidth="1"/>
    <col min="13311" max="13311" width="17.5" style="220" customWidth="1"/>
    <col min="13312" max="13312" width="11.5" style="220" customWidth="1"/>
    <col min="13313" max="13313" width="11.33203125" style="220" customWidth="1"/>
    <col min="13314" max="13314" width="8.83203125" style="220" customWidth="1"/>
    <col min="13315" max="13321" width="9.1640625" style="220" customWidth="1"/>
    <col min="13322" max="13562" width="9.1640625" style="220"/>
    <col min="13563" max="13563" width="4.33203125" style="220" customWidth="1"/>
    <col min="13564" max="13564" width="55.33203125" style="220" customWidth="1"/>
    <col min="13565" max="13565" width="18.5" style="220" customWidth="1"/>
    <col min="13566" max="13566" width="0" style="220" hidden="1" customWidth="1"/>
    <col min="13567" max="13567" width="17.5" style="220" customWidth="1"/>
    <col min="13568" max="13568" width="11.5" style="220" customWidth="1"/>
    <col min="13569" max="13569" width="11.33203125" style="220" customWidth="1"/>
    <col min="13570" max="13570" width="8.83203125" style="220" customWidth="1"/>
    <col min="13571" max="13577" width="9.1640625" style="220" customWidth="1"/>
    <col min="13578" max="13818" width="9.1640625" style="220"/>
    <col min="13819" max="13819" width="4.33203125" style="220" customWidth="1"/>
    <col min="13820" max="13820" width="55.33203125" style="220" customWidth="1"/>
    <col min="13821" max="13821" width="18.5" style="220" customWidth="1"/>
    <col min="13822" max="13822" width="0" style="220" hidden="1" customWidth="1"/>
    <col min="13823" max="13823" width="17.5" style="220" customWidth="1"/>
    <col min="13824" max="13824" width="11.5" style="220" customWidth="1"/>
    <col min="13825" max="13825" width="11.33203125" style="220" customWidth="1"/>
    <col min="13826" max="13826" width="8.83203125" style="220" customWidth="1"/>
    <col min="13827" max="13833" width="9.1640625" style="220" customWidth="1"/>
    <col min="13834" max="14074" width="9.1640625" style="220"/>
    <col min="14075" max="14075" width="4.33203125" style="220" customWidth="1"/>
    <col min="14076" max="14076" width="55.33203125" style="220" customWidth="1"/>
    <col min="14077" max="14077" width="18.5" style="220" customWidth="1"/>
    <col min="14078" max="14078" width="0" style="220" hidden="1" customWidth="1"/>
    <col min="14079" max="14079" width="17.5" style="220" customWidth="1"/>
    <col min="14080" max="14080" width="11.5" style="220" customWidth="1"/>
    <col min="14081" max="14081" width="11.33203125" style="220" customWidth="1"/>
    <col min="14082" max="14082" width="8.83203125" style="220" customWidth="1"/>
    <col min="14083" max="14089" width="9.1640625" style="220" customWidth="1"/>
    <col min="14090" max="14330" width="9.1640625" style="220"/>
    <col min="14331" max="14331" width="4.33203125" style="220" customWidth="1"/>
    <col min="14332" max="14332" width="55.33203125" style="220" customWidth="1"/>
    <col min="14333" max="14333" width="18.5" style="220" customWidth="1"/>
    <col min="14334" max="14334" width="0" style="220" hidden="1" customWidth="1"/>
    <col min="14335" max="14335" width="17.5" style="220" customWidth="1"/>
    <col min="14336" max="14336" width="11.5" style="220" customWidth="1"/>
    <col min="14337" max="14337" width="11.33203125" style="220" customWidth="1"/>
    <col min="14338" max="14338" width="8.83203125" style="220" customWidth="1"/>
    <col min="14339" max="14345" width="9.1640625" style="220" customWidth="1"/>
    <col min="14346" max="14586" width="9.1640625" style="220"/>
    <col min="14587" max="14587" width="4.33203125" style="220" customWidth="1"/>
    <col min="14588" max="14588" width="55.33203125" style="220" customWidth="1"/>
    <col min="14589" max="14589" width="18.5" style="220" customWidth="1"/>
    <col min="14590" max="14590" width="0" style="220" hidden="1" customWidth="1"/>
    <col min="14591" max="14591" width="17.5" style="220" customWidth="1"/>
    <col min="14592" max="14592" width="11.5" style="220" customWidth="1"/>
    <col min="14593" max="14593" width="11.33203125" style="220" customWidth="1"/>
    <col min="14594" max="14594" width="8.83203125" style="220" customWidth="1"/>
    <col min="14595" max="14601" width="9.1640625" style="220" customWidth="1"/>
    <col min="14602" max="14842" width="9.1640625" style="220"/>
    <col min="14843" max="14843" width="4.33203125" style="220" customWidth="1"/>
    <col min="14844" max="14844" width="55.33203125" style="220" customWidth="1"/>
    <col min="14845" max="14845" width="18.5" style="220" customWidth="1"/>
    <col min="14846" max="14846" width="0" style="220" hidden="1" customWidth="1"/>
    <col min="14847" max="14847" width="17.5" style="220" customWidth="1"/>
    <col min="14848" max="14848" width="11.5" style="220" customWidth="1"/>
    <col min="14849" max="14849" width="11.33203125" style="220" customWidth="1"/>
    <col min="14850" max="14850" width="8.83203125" style="220" customWidth="1"/>
    <col min="14851" max="14857" width="9.1640625" style="220" customWidth="1"/>
    <col min="14858" max="15098" width="9.1640625" style="220"/>
    <col min="15099" max="15099" width="4.33203125" style="220" customWidth="1"/>
    <col min="15100" max="15100" width="55.33203125" style="220" customWidth="1"/>
    <col min="15101" max="15101" width="18.5" style="220" customWidth="1"/>
    <col min="15102" max="15102" width="0" style="220" hidden="1" customWidth="1"/>
    <col min="15103" max="15103" width="17.5" style="220" customWidth="1"/>
    <col min="15104" max="15104" width="11.5" style="220" customWidth="1"/>
    <col min="15105" max="15105" width="11.33203125" style="220" customWidth="1"/>
    <col min="15106" max="15106" width="8.83203125" style="220" customWidth="1"/>
    <col min="15107" max="15113" width="9.1640625" style="220" customWidth="1"/>
    <col min="15114" max="15354" width="9.1640625" style="220"/>
    <col min="15355" max="15355" width="4.33203125" style="220" customWidth="1"/>
    <col min="15356" max="15356" width="55.33203125" style="220" customWidth="1"/>
    <col min="15357" max="15357" width="18.5" style="220" customWidth="1"/>
    <col min="15358" max="15358" width="0" style="220" hidden="1" customWidth="1"/>
    <col min="15359" max="15359" width="17.5" style="220" customWidth="1"/>
    <col min="15360" max="15360" width="11.5" style="220" customWidth="1"/>
    <col min="15361" max="15361" width="11.33203125" style="220" customWidth="1"/>
    <col min="15362" max="15362" width="8.83203125" style="220" customWidth="1"/>
    <col min="15363" max="15369" width="9.1640625" style="220" customWidth="1"/>
    <col min="15370" max="15610" width="9.1640625" style="220"/>
    <col min="15611" max="15611" width="4.33203125" style="220" customWidth="1"/>
    <col min="15612" max="15612" width="55.33203125" style="220" customWidth="1"/>
    <col min="15613" max="15613" width="18.5" style="220" customWidth="1"/>
    <col min="15614" max="15614" width="0" style="220" hidden="1" customWidth="1"/>
    <col min="15615" max="15615" width="17.5" style="220" customWidth="1"/>
    <col min="15616" max="15616" width="11.5" style="220" customWidth="1"/>
    <col min="15617" max="15617" width="11.33203125" style="220" customWidth="1"/>
    <col min="15618" max="15618" width="8.83203125" style="220" customWidth="1"/>
    <col min="15619" max="15625" width="9.1640625" style="220" customWidth="1"/>
    <col min="15626" max="15866" width="9.1640625" style="220"/>
    <col min="15867" max="15867" width="4.33203125" style="220" customWidth="1"/>
    <col min="15868" max="15868" width="55.33203125" style="220" customWidth="1"/>
    <col min="15869" max="15869" width="18.5" style="220" customWidth="1"/>
    <col min="15870" max="15870" width="0" style="220" hidden="1" customWidth="1"/>
    <col min="15871" max="15871" width="17.5" style="220" customWidth="1"/>
    <col min="15872" max="15872" width="11.5" style="220" customWidth="1"/>
    <col min="15873" max="15873" width="11.33203125" style="220" customWidth="1"/>
    <col min="15874" max="15874" width="8.83203125" style="220" customWidth="1"/>
    <col min="15875" max="15881" width="9.1640625" style="220" customWidth="1"/>
    <col min="15882" max="16122" width="9.1640625" style="220"/>
    <col min="16123" max="16123" width="4.33203125" style="220" customWidth="1"/>
    <col min="16124" max="16124" width="55.33203125" style="220" customWidth="1"/>
    <col min="16125" max="16125" width="18.5" style="220" customWidth="1"/>
    <col min="16126" max="16126" width="0" style="220" hidden="1" customWidth="1"/>
    <col min="16127" max="16127" width="17.5" style="220" customWidth="1"/>
    <col min="16128" max="16128" width="11.5" style="220" customWidth="1"/>
    <col min="16129" max="16129" width="11.33203125" style="220" customWidth="1"/>
    <col min="16130" max="16130" width="8.83203125" style="220" customWidth="1"/>
    <col min="16131" max="16137" width="9.1640625" style="220" customWidth="1"/>
    <col min="16138" max="16384" width="9.1640625" style="220"/>
  </cols>
  <sheetData>
    <row r="1" spans="1:4">
      <c r="A1" s="1" t="s">
        <v>0</v>
      </c>
      <c r="B1" s="359"/>
      <c r="C1" s="361"/>
      <c r="D1" s="304"/>
    </row>
    <row r="2" spans="1:4" ht="16">
      <c r="A2" s="196" t="s">
        <v>1</v>
      </c>
      <c r="B2" s="196"/>
      <c r="C2" s="196"/>
      <c r="D2" s="196"/>
    </row>
    <row r="3" spans="1:4" ht="16">
      <c r="A3" s="196" t="s">
        <v>419</v>
      </c>
      <c r="B3" s="196"/>
      <c r="C3" s="196"/>
      <c r="D3" s="196"/>
    </row>
    <row r="4" spans="1:4">
      <c r="A4" s="360"/>
      <c r="B4" s="359"/>
      <c r="C4" s="347"/>
      <c r="D4" s="304"/>
    </row>
    <row r="5" spans="1:4" ht="16" thickBot="1">
      <c r="A5" s="277"/>
      <c r="B5" s="308"/>
      <c r="C5" s="307"/>
      <c r="D5" s="358" t="s">
        <v>321</v>
      </c>
    </row>
    <row r="6" spans="1:4" ht="49" thickBot="1">
      <c r="A6" s="357" t="s">
        <v>5</v>
      </c>
      <c r="B6" s="356" t="s">
        <v>6</v>
      </c>
      <c r="C6" s="355" t="s">
        <v>418</v>
      </c>
      <c r="D6" s="354" t="s">
        <v>417</v>
      </c>
    </row>
    <row r="7" spans="1:4" ht="16" thickBot="1">
      <c r="A7" s="353">
        <v>1</v>
      </c>
      <c r="B7" s="352">
        <v>2</v>
      </c>
      <c r="C7" s="351">
        <v>3</v>
      </c>
      <c r="D7" s="350">
        <v>4</v>
      </c>
    </row>
    <row r="8" spans="1:4" s="223" customFormat="1">
      <c r="A8" s="349"/>
      <c r="B8" s="348"/>
      <c r="C8" s="347"/>
      <c r="D8" s="346"/>
    </row>
    <row r="9" spans="1:4" s="223" customFormat="1" ht="16">
      <c r="A9" s="342"/>
      <c r="B9" s="345" t="s">
        <v>416</v>
      </c>
      <c r="C9" s="344"/>
      <c r="D9" s="343"/>
    </row>
    <row r="10" spans="1:4" s="223" customFormat="1" ht="16">
      <c r="A10" s="342"/>
      <c r="B10" s="341" t="s">
        <v>415</v>
      </c>
      <c r="C10" s="44"/>
      <c r="D10" s="45"/>
    </row>
    <row r="11" spans="1:4" s="223" customFormat="1">
      <c r="A11" s="55">
        <v>1</v>
      </c>
      <c r="B11" s="326" t="s">
        <v>414</v>
      </c>
      <c r="C11" s="155" t="s">
        <v>412</v>
      </c>
      <c r="D11" s="316">
        <v>500</v>
      </c>
    </row>
    <row r="12" spans="1:4" s="223" customFormat="1">
      <c r="A12" s="55">
        <v>2</v>
      </c>
      <c r="B12" s="326" t="s">
        <v>413</v>
      </c>
      <c r="C12" s="155" t="s">
        <v>412</v>
      </c>
      <c r="D12" s="316">
        <v>220</v>
      </c>
    </row>
    <row r="13" spans="1:4" s="223" customFormat="1">
      <c r="A13" s="42"/>
      <c r="B13" s="321"/>
      <c r="C13" s="70"/>
      <c r="D13" s="319"/>
    </row>
    <row r="14" spans="1:4" s="223" customFormat="1">
      <c r="A14" s="241"/>
      <c r="B14" s="321"/>
      <c r="C14" s="70"/>
      <c r="D14" s="319"/>
    </row>
    <row r="15" spans="1:4" s="223" customFormat="1" ht="16">
      <c r="A15" s="241"/>
      <c r="B15" s="340" t="s">
        <v>411</v>
      </c>
      <c r="C15" s="70"/>
      <c r="D15" s="319"/>
    </row>
    <row r="16" spans="1:4" s="223" customFormat="1">
      <c r="A16" s="55">
        <v>1</v>
      </c>
      <c r="B16" s="326" t="s">
        <v>410</v>
      </c>
      <c r="C16" s="155" t="s">
        <v>271</v>
      </c>
      <c r="D16" s="316">
        <v>60</v>
      </c>
    </row>
    <row r="17" spans="1:4" s="223" customFormat="1">
      <c r="A17" s="55">
        <v>2</v>
      </c>
      <c r="B17" s="326" t="s">
        <v>409</v>
      </c>
      <c r="C17" s="155" t="s">
        <v>271</v>
      </c>
      <c r="D17" s="316">
        <v>60</v>
      </c>
    </row>
    <row r="18" spans="1:4" s="223" customFormat="1">
      <c r="A18" s="109">
        <v>3</v>
      </c>
      <c r="B18" s="315" t="s">
        <v>408</v>
      </c>
      <c r="C18" s="50"/>
      <c r="D18" s="314"/>
    </row>
    <row r="19" spans="1:4" s="223" customFormat="1">
      <c r="A19" s="109"/>
      <c r="B19" s="146" t="s">
        <v>407</v>
      </c>
      <c r="C19" s="50" t="s">
        <v>271</v>
      </c>
      <c r="D19" s="314">
        <v>150</v>
      </c>
    </row>
    <row r="20" spans="1:4" s="223" customFormat="1">
      <c r="A20" s="109"/>
      <c r="B20" s="146" t="s">
        <v>406</v>
      </c>
      <c r="C20" s="50" t="s">
        <v>271</v>
      </c>
      <c r="D20" s="314">
        <v>200</v>
      </c>
    </row>
    <row r="21" spans="1:4" s="223" customFormat="1">
      <c r="A21" s="109">
        <v>4</v>
      </c>
      <c r="B21" s="315" t="s">
        <v>405</v>
      </c>
      <c r="C21" s="50" t="s">
        <v>271</v>
      </c>
      <c r="D21" s="314">
        <v>60</v>
      </c>
    </row>
    <row r="22" spans="1:4" s="223" customFormat="1">
      <c r="A22" s="109">
        <v>5</v>
      </c>
      <c r="B22" s="315" t="s">
        <v>404</v>
      </c>
      <c r="C22" s="50" t="s">
        <v>271</v>
      </c>
      <c r="D22" s="314">
        <v>70</v>
      </c>
    </row>
    <row r="23" spans="1:4" s="223" customFormat="1">
      <c r="A23" s="109">
        <v>6</v>
      </c>
      <c r="B23" s="315" t="s">
        <v>403</v>
      </c>
      <c r="C23" s="50" t="s">
        <v>271</v>
      </c>
      <c r="D23" s="314">
        <v>150</v>
      </c>
    </row>
    <row r="24" spans="1:4" s="223" customFormat="1" ht="30">
      <c r="A24" s="109">
        <v>7</v>
      </c>
      <c r="B24" s="315" t="s">
        <v>402</v>
      </c>
      <c r="C24" s="50" t="s">
        <v>271</v>
      </c>
      <c r="D24" s="314">
        <v>60</v>
      </c>
    </row>
    <row r="25" spans="1:4" s="223" customFormat="1">
      <c r="A25" s="109">
        <v>8</v>
      </c>
      <c r="B25" s="315" t="s">
        <v>401</v>
      </c>
      <c r="C25" s="50" t="s">
        <v>399</v>
      </c>
      <c r="D25" s="327">
        <v>200</v>
      </c>
    </row>
    <row r="26" spans="1:4" s="223" customFormat="1">
      <c r="A26" s="116">
        <v>9</v>
      </c>
      <c r="B26" s="320" t="s">
        <v>400</v>
      </c>
      <c r="C26" s="154" t="s">
        <v>399</v>
      </c>
      <c r="D26" s="339">
        <v>500</v>
      </c>
    </row>
    <row r="27" spans="1:4" s="223" customFormat="1" ht="16">
      <c r="A27" s="42"/>
      <c r="B27" s="323" t="s">
        <v>398</v>
      </c>
      <c r="C27" s="70"/>
      <c r="D27" s="319"/>
    </row>
    <row r="28" spans="1:4" s="174" customFormat="1">
      <c r="A28" s="98">
        <v>1</v>
      </c>
      <c r="B28" s="326" t="s">
        <v>397</v>
      </c>
      <c r="C28" s="155" t="s">
        <v>271</v>
      </c>
      <c r="D28" s="316">
        <v>750</v>
      </c>
    </row>
    <row r="29" spans="1:4" s="223" customFormat="1">
      <c r="A29" s="65">
        <v>2</v>
      </c>
      <c r="B29" s="315" t="s">
        <v>396</v>
      </c>
      <c r="C29" s="50" t="s">
        <v>271</v>
      </c>
      <c r="D29" s="314">
        <v>300</v>
      </c>
    </row>
    <row r="30" spans="1:4" s="223" customFormat="1">
      <c r="A30" s="65">
        <v>3</v>
      </c>
      <c r="B30" s="326" t="s">
        <v>395</v>
      </c>
      <c r="C30" s="155" t="s">
        <v>271</v>
      </c>
      <c r="D30" s="316">
        <v>200</v>
      </c>
    </row>
    <row r="31" spans="1:4" s="223" customFormat="1">
      <c r="A31" s="65">
        <v>4</v>
      </c>
      <c r="B31" s="315" t="s">
        <v>394</v>
      </c>
      <c r="C31" s="50" t="s">
        <v>271</v>
      </c>
      <c r="D31" s="314">
        <v>350</v>
      </c>
    </row>
    <row r="32" spans="1:4" s="223" customFormat="1" ht="16" thickBot="1">
      <c r="A32" s="140">
        <v>5</v>
      </c>
      <c r="B32" s="330" t="s">
        <v>393</v>
      </c>
      <c r="C32" s="76" t="s">
        <v>271</v>
      </c>
      <c r="D32" s="317">
        <v>350</v>
      </c>
    </row>
    <row r="33" spans="1:4" s="223" customFormat="1">
      <c r="A33" s="98">
        <v>6</v>
      </c>
      <c r="B33" s="326" t="s">
        <v>392</v>
      </c>
      <c r="C33" s="155" t="s">
        <v>271</v>
      </c>
      <c r="D33" s="316">
        <v>300</v>
      </c>
    </row>
    <row r="34" spans="1:4" s="223" customFormat="1">
      <c r="A34" s="65">
        <v>7</v>
      </c>
      <c r="B34" s="315" t="s">
        <v>391</v>
      </c>
      <c r="C34" s="50" t="s">
        <v>271</v>
      </c>
      <c r="D34" s="314">
        <v>1000</v>
      </c>
    </row>
    <row r="35" spans="1:4" s="223" customFormat="1">
      <c r="A35" s="65">
        <v>8</v>
      </c>
      <c r="B35" s="315" t="s">
        <v>390</v>
      </c>
      <c r="C35" s="50" t="s">
        <v>271</v>
      </c>
      <c r="D35" s="314">
        <v>300</v>
      </c>
    </row>
    <row r="36" spans="1:4" s="223" customFormat="1">
      <c r="A36" s="42"/>
      <c r="B36" s="321"/>
      <c r="C36" s="70"/>
      <c r="D36" s="319"/>
    </row>
    <row r="37" spans="1:4" s="223" customFormat="1" ht="16">
      <c r="A37" s="42"/>
      <c r="B37" s="323" t="s">
        <v>389</v>
      </c>
      <c r="C37" s="70"/>
      <c r="D37" s="319"/>
    </row>
    <row r="38" spans="1:4" s="223" customFormat="1">
      <c r="A38" s="55">
        <v>1</v>
      </c>
      <c r="B38" s="338" t="s">
        <v>388</v>
      </c>
      <c r="C38" s="155" t="s">
        <v>271</v>
      </c>
      <c r="D38" s="316">
        <v>500</v>
      </c>
    </row>
    <row r="39" spans="1:4" s="223" customFormat="1" ht="30">
      <c r="A39" s="42">
        <v>2</v>
      </c>
      <c r="B39" s="321" t="s">
        <v>387</v>
      </c>
      <c r="C39" s="70"/>
      <c r="D39" s="319"/>
    </row>
    <row r="40" spans="1:4" s="223" customFormat="1">
      <c r="A40" s="97"/>
      <c r="B40" s="337" t="s">
        <v>386</v>
      </c>
      <c r="C40" s="335" t="s">
        <v>271</v>
      </c>
      <c r="D40" s="314">
        <v>2500</v>
      </c>
    </row>
    <row r="41" spans="1:4" s="223" customFormat="1">
      <c r="A41" s="70"/>
      <c r="B41" s="337" t="s">
        <v>385</v>
      </c>
      <c r="C41" s="335" t="s">
        <v>271</v>
      </c>
      <c r="D41" s="314">
        <v>2800</v>
      </c>
    </row>
    <row r="42" spans="1:4" s="223" customFormat="1">
      <c r="A42" s="42"/>
      <c r="B42" s="337" t="s">
        <v>384</v>
      </c>
      <c r="C42" s="335" t="s">
        <v>271</v>
      </c>
      <c r="D42" s="314">
        <v>3000</v>
      </c>
    </row>
    <row r="43" spans="1:4" s="223" customFormat="1" ht="30">
      <c r="A43" s="55">
        <v>3</v>
      </c>
      <c r="B43" s="326" t="s">
        <v>383</v>
      </c>
      <c r="C43" s="155" t="s">
        <v>271</v>
      </c>
      <c r="D43" s="316">
        <v>2100</v>
      </c>
    </row>
    <row r="44" spans="1:4" s="223" customFormat="1">
      <c r="A44" s="109">
        <v>4</v>
      </c>
      <c r="B44" s="315" t="s">
        <v>382</v>
      </c>
      <c r="C44" s="50" t="s">
        <v>360</v>
      </c>
      <c r="D44" s="314">
        <v>400</v>
      </c>
    </row>
    <row r="45" spans="1:4" s="223" customFormat="1">
      <c r="A45" s="65">
        <v>5</v>
      </c>
      <c r="B45" s="315" t="s">
        <v>381</v>
      </c>
      <c r="C45" s="50" t="s">
        <v>271</v>
      </c>
      <c r="D45" s="314">
        <v>350</v>
      </c>
    </row>
    <row r="46" spans="1:4" s="223" customFormat="1">
      <c r="A46" s="109">
        <v>6</v>
      </c>
      <c r="B46" s="315" t="s">
        <v>380</v>
      </c>
      <c r="C46" s="50" t="s">
        <v>358</v>
      </c>
      <c r="D46" s="314">
        <v>450</v>
      </c>
    </row>
    <row r="47" spans="1:4" s="223" customFormat="1">
      <c r="A47" s="109">
        <v>7</v>
      </c>
      <c r="B47" s="315" t="s">
        <v>379</v>
      </c>
      <c r="C47" s="50" t="s">
        <v>358</v>
      </c>
      <c r="D47" s="314">
        <v>500</v>
      </c>
    </row>
    <row r="48" spans="1:4" s="223" customFormat="1">
      <c r="A48" s="109">
        <v>8</v>
      </c>
      <c r="B48" s="315" t="s">
        <v>378</v>
      </c>
      <c r="C48" s="50"/>
      <c r="D48" s="314"/>
    </row>
    <row r="49" spans="1:4" s="223" customFormat="1">
      <c r="A49" s="42"/>
      <c r="B49" s="337" t="s">
        <v>376</v>
      </c>
      <c r="C49" s="335" t="s">
        <v>271</v>
      </c>
      <c r="D49" s="314">
        <v>500</v>
      </c>
    </row>
    <row r="50" spans="1:4" s="223" customFormat="1">
      <c r="A50" s="42"/>
      <c r="B50" s="337" t="s">
        <v>375</v>
      </c>
      <c r="C50" s="335" t="s">
        <v>271</v>
      </c>
      <c r="D50" s="314">
        <v>600</v>
      </c>
    </row>
    <row r="51" spans="1:4" s="223" customFormat="1">
      <c r="A51" s="97"/>
      <c r="B51" s="336" t="s">
        <v>374</v>
      </c>
      <c r="C51" s="332" t="s">
        <v>271</v>
      </c>
      <c r="D51" s="331">
        <v>800</v>
      </c>
    </row>
    <row r="52" spans="1:4" s="223" customFormat="1" ht="30">
      <c r="A52" s="97">
        <v>9</v>
      </c>
      <c r="B52" s="315" t="s">
        <v>377</v>
      </c>
      <c r="C52" s="332"/>
      <c r="D52" s="331"/>
    </row>
    <row r="53" spans="1:4" s="223" customFormat="1">
      <c r="A53" s="109"/>
      <c r="B53" s="337" t="s">
        <v>376</v>
      </c>
      <c r="C53" s="335" t="s">
        <v>271</v>
      </c>
      <c r="D53" s="314">
        <v>1800</v>
      </c>
    </row>
    <row r="54" spans="1:4" s="223" customFormat="1">
      <c r="A54" s="109"/>
      <c r="B54" s="337" t="s">
        <v>375</v>
      </c>
      <c r="C54" s="335" t="s">
        <v>271</v>
      </c>
      <c r="D54" s="314">
        <v>2000</v>
      </c>
    </row>
    <row r="55" spans="1:4" s="223" customFormat="1">
      <c r="A55" s="109"/>
      <c r="B55" s="336" t="s">
        <v>374</v>
      </c>
      <c r="C55" s="335" t="s">
        <v>271</v>
      </c>
      <c r="D55" s="314">
        <v>2200</v>
      </c>
    </row>
    <row r="56" spans="1:4" s="223" customFormat="1">
      <c r="A56" s="109">
        <v>10</v>
      </c>
      <c r="B56" s="315" t="s">
        <v>373</v>
      </c>
      <c r="C56" s="50" t="s">
        <v>358</v>
      </c>
      <c r="D56" s="314">
        <v>500</v>
      </c>
    </row>
    <row r="57" spans="1:4" s="223" customFormat="1" ht="30">
      <c r="A57" s="109">
        <v>11</v>
      </c>
      <c r="B57" s="315" t="s">
        <v>372</v>
      </c>
      <c r="C57" s="50" t="s">
        <v>271</v>
      </c>
      <c r="D57" s="314">
        <v>100</v>
      </c>
    </row>
    <row r="58" spans="1:4" s="223" customFormat="1">
      <c r="A58" s="65">
        <v>12</v>
      </c>
      <c r="B58" s="315" t="s">
        <v>371</v>
      </c>
      <c r="C58" s="50" t="s">
        <v>271</v>
      </c>
      <c r="D58" s="314">
        <v>500</v>
      </c>
    </row>
    <row r="59" spans="1:4" s="223" customFormat="1">
      <c r="A59" s="97">
        <v>13</v>
      </c>
      <c r="B59" s="321" t="s">
        <v>370</v>
      </c>
      <c r="C59" s="70"/>
      <c r="D59" s="319"/>
    </row>
    <row r="60" spans="1:4" s="223" customFormat="1">
      <c r="A60" s="97"/>
      <c r="B60" s="334" t="s">
        <v>369</v>
      </c>
      <c r="C60" s="335" t="s">
        <v>271</v>
      </c>
      <c r="D60" s="314">
        <v>800</v>
      </c>
    </row>
    <row r="61" spans="1:4" s="223" customFormat="1">
      <c r="A61" s="42"/>
      <c r="B61" s="334" t="s">
        <v>368</v>
      </c>
      <c r="C61" s="332" t="s">
        <v>271</v>
      </c>
      <c r="D61" s="331">
        <v>1500</v>
      </c>
    </row>
    <row r="62" spans="1:4" s="223" customFormat="1">
      <c r="A62" s="42"/>
      <c r="B62" s="333" t="s">
        <v>367</v>
      </c>
      <c r="C62" s="332" t="s">
        <v>271</v>
      </c>
      <c r="D62" s="331">
        <v>1900</v>
      </c>
    </row>
    <row r="63" spans="1:4" s="223" customFormat="1">
      <c r="A63" s="65">
        <v>14</v>
      </c>
      <c r="B63" s="315" t="s">
        <v>366</v>
      </c>
      <c r="C63" s="50" t="s">
        <v>360</v>
      </c>
      <c r="D63" s="314">
        <v>200</v>
      </c>
    </row>
    <row r="64" spans="1:4" s="223" customFormat="1">
      <c r="A64" s="109">
        <v>15</v>
      </c>
      <c r="B64" s="315" t="s">
        <v>365</v>
      </c>
      <c r="C64" s="50" t="s">
        <v>271</v>
      </c>
      <c r="D64" s="314">
        <v>120</v>
      </c>
    </row>
    <row r="65" spans="1:4" s="223" customFormat="1" ht="16" thickBot="1">
      <c r="A65" s="110">
        <v>16</v>
      </c>
      <c r="B65" s="330" t="s">
        <v>364</v>
      </c>
      <c r="C65" s="76" t="s">
        <v>271</v>
      </c>
      <c r="D65" s="317">
        <v>550</v>
      </c>
    </row>
    <row r="66" spans="1:4" s="223" customFormat="1">
      <c r="A66" s="55">
        <v>17</v>
      </c>
      <c r="B66" s="326" t="s">
        <v>363</v>
      </c>
      <c r="C66" s="329" t="s">
        <v>360</v>
      </c>
      <c r="D66" s="316">
        <v>350</v>
      </c>
    </row>
    <row r="67" spans="1:4" s="223" customFormat="1">
      <c r="A67" s="65">
        <v>18</v>
      </c>
      <c r="B67" s="315" t="s">
        <v>362</v>
      </c>
      <c r="C67" s="50" t="s">
        <v>360</v>
      </c>
      <c r="D67" s="327">
        <v>100</v>
      </c>
    </row>
    <row r="68" spans="1:4" s="223" customFormat="1">
      <c r="A68" s="109">
        <v>19</v>
      </c>
      <c r="B68" s="328" t="s">
        <v>361</v>
      </c>
      <c r="C68" s="50" t="s">
        <v>360</v>
      </c>
      <c r="D68" s="314">
        <v>250</v>
      </c>
    </row>
    <row r="69" spans="1:4" s="223" customFormat="1">
      <c r="A69" s="65">
        <v>20</v>
      </c>
      <c r="B69" s="315" t="s">
        <v>359</v>
      </c>
      <c r="C69" s="50" t="s">
        <v>358</v>
      </c>
      <c r="D69" s="327">
        <v>250</v>
      </c>
    </row>
    <row r="70" spans="1:4" s="223" customFormat="1">
      <c r="A70" s="97"/>
      <c r="B70" s="325"/>
      <c r="C70" s="324"/>
      <c r="D70" s="319"/>
    </row>
    <row r="71" spans="1:4" s="223" customFormat="1" ht="16">
      <c r="A71" s="97"/>
      <c r="B71" s="323" t="s">
        <v>357</v>
      </c>
      <c r="C71" s="70"/>
      <c r="D71" s="319"/>
    </row>
    <row r="72" spans="1:4" s="223" customFormat="1">
      <c r="A72" s="98">
        <v>1</v>
      </c>
      <c r="B72" s="326" t="s">
        <v>356</v>
      </c>
      <c r="C72" s="155" t="s">
        <v>344</v>
      </c>
      <c r="D72" s="316">
        <v>300</v>
      </c>
    </row>
    <row r="73" spans="1:4" s="223" customFormat="1">
      <c r="A73" s="65">
        <v>2</v>
      </c>
      <c r="B73" s="315" t="s">
        <v>355</v>
      </c>
      <c r="C73" s="50" t="s">
        <v>344</v>
      </c>
      <c r="D73" s="314">
        <v>600</v>
      </c>
    </row>
    <row r="74" spans="1:4" s="223" customFormat="1">
      <c r="A74" s="65">
        <v>3</v>
      </c>
      <c r="B74" s="315" t="s">
        <v>354</v>
      </c>
      <c r="C74" s="50" t="s">
        <v>344</v>
      </c>
      <c r="D74" s="314">
        <v>600</v>
      </c>
    </row>
    <row r="75" spans="1:4" s="223" customFormat="1">
      <c r="A75" s="65">
        <v>4</v>
      </c>
      <c r="B75" s="315" t="s">
        <v>353</v>
      </c>
      <c r="C75" s="50" t="s">
        <v>344</v>
      </c>
      <c r="D75" s="314">
        <v>1550</v>
      </c>
    </row>
    <row r="76" spans="1:4" s="223" customFormat="1">
      <c r="A76" s="65">
        <v>5</v>
      </c>
      <c r="B76" s="315" t="s">
        <v>352</v>
      </c>
      <c r="C76" s="50" t="s">
        <v>344</v>
      </c>
      <c r="D76" s="314">
        <v>800</v>
      </c>
    </row>
    <row r="77" spans="1:4" s="223" customFormat="1">
      <c r="A77" s="109">
        <v>6</v>
      </c>
      <c r="B77" s="315" t="s">
        <v>351</v>
      </c>
      <c r="C77" s="50" t="s">
        <v>344</v>
      </c>
      <c r="D77" s="314">
        <v>1300</v>
      </c>
    </row>
    <row r="78" spans="1:4" s="223" customFormat="1" ht="30">
      <c r="A78" s="65">
        <v>7</v>
      </c>
      <c r="B78" s="315" t="s">
        <v>350</v>
      </c>
      <c r="C78" s="50" t="s">
        <v>344</v>
      </c>
      <c r="D78" s="314">
        <v>2000</v>
      </c>
    </row>
    <row r="79" spans="1:4" s="223" customFormat="1">
      <c r="A79" s="65">
        <v>8</v>
      </c>
      <c r="B79" s="315" t="s">
        <v>349</v>
      </c>
      <c r="C79" s="50" t="s">
        <v>344</v>
      </c>
      <c r="D79" s="314">
        <v>850</v>
      </c>
    </row>
    <row r="80" spans="1:4" s="223" customFormat="1">
      <c r="A80" s="97">
        <v>9</v>
      </c>
      <c r="B80" s="321" t="s">
        <v>348</v>
      </c>
      <c r="C80" s="70" t="s">
        <v>344</v>
      </c>
      <c r="D80" s="319">
        <v>1200</v>
      </c>
    </row>
    <row r="81" spans="1:4" s="223" customFormat="1">
      <c r="A81" s="65">
        <v>10</v>
      </c>
      <c r="B81" s="315" t="s">
        <v>347</v>
      </c>
      <c r="C81" s="50" t="s">
        <v>344</v>
      </c>
      <c r="D81" s="314">
        <v>900</v>
      </c>
    </row>
    <row r="82" spans="1:4" s="223" customFormat="1">
      <c r="A82" s="65">
        <v>11</v>
      </c>
      <c r="B82" s="315" t="s">
        <v>346</v>
      </c>
      <c r="C82" s="50" t="s">
        <v>344</v>
      </c>
      <c r="D82" s="314">
        <v>2500</v>
      </c>
    </row>
    <row r="83" spans="1:4" s="223" customFormat="1">
      <c r="A83" s="65">
        <v>12</v>
      </c>
      <c r="B83" s="315" t="s">
        <v>345</v>
      </c>
      <c r="C83" s="50" t="s">
        <v>344</v>
      </c>
      <c r="D83" s="314">
        <v>2000</v>
      </c>
    </row>
    <row r="84" spans="1:4" s="223" customFormat="1">
      <c r="A84" s="97"/>
      <c r="B84" s="325"/>
      <c r="C84" s="324"/>
      <c r="D84" s="319"/>
    </row>
    <row r="85" spans="1:4" s="223" customFormat="1" ht="16">
      <c r="A85" s="97"/>
      <c r="B85" s="323" t="s">
        <v>343</v>
      </c>
      <c r="C85" s="70"/>
      <c r="D85" s="319"/>
    </row>
    <row r="86" spans="1:4" s="174" customFormat="1">
      <c r="A86" s="97">
        <v>1</v>
      </c>
      <c r="B86" s="321" t="s">
        <v>342</v>
      </c>
      <c r="C86" s="70" t="s">
        <v>271</v>
      </c>
      <c r="D86" s="319">
        <v>1000</v>
      </c>
    </row>
    <row r="87" spans="1:4" s="174" customFormat="1">
      <c r="A87" s="65">
        <v>2</v>
      </c>
      <c r="B87" s="315" t="s">
        <v>341</v>
      </c>
      <c r="C87" s="50" t="s">
        <v>271</v>
      </c>
      <c r="D87" s="314">
        <v>1000</v>
      </c>
    </row>
    <row r="88" spans="1:4" s="174" customFormat="1">
      <c r="A88" s="65">
        <v>3</v>
      </c>
      <c r="B88" s="315" t="s">
        <v>340</v>
      </c>
      <c r="C88" s="50" t="s">
        <v>271</v>
      </c>
      <c r="D88" s="314">
        <v>1400</v>
      </c>
    </row>
    <row r="89" spans="1:4" s="174" customFormat="1">
      <c r="A89" s="65">
        <v>4</v>
      </c>
      <c r="B89" s="315" t="s">
        <v>339</v>
      </c>
      <c r="C89" s="50" t="s">
        <v>271</v>
      </c>
      <c r="D89" s="314">
        <v>850</v>
      </c>
    </row>
    <row r="90" spans="1:4" s="174" customFormat="1">
      <c r="A90" s="65">
        <v>5</v>
      </c>
      <c r="B90" s="315" t="s">
        <v>338</v>
      </c>
      <c r="C90" s="50" t="s">
        <v>271</v>
      </c>
      <c r="D90" s="314">
        <v>2200</v>
      </c>
    </row>
    <row r="91" spans="1:4" s="174" customFormat="1" ht="16">
      <c r="A91" s="65"/>
      <c r="B91" s="323" t="s">
        <v>337</v>
      </c>
      <c r="C91" s="50"/>
      <c r="D91" s="314"/>
    </row>
    <row r="92" spans="1:4" s="174" customFormat="1">
      <c r="A92" s="65">
        <v>1</v>
      </c>
      <c r="B92" s="315" t="s">
        <v>336</v>
      </c>
      <c r="C92" s="50" t="s">
        <v>271</v>
      </c>
      <c r="D92" s="314">
        <v>850</v>
      </c>
    </row>
    <row r="93" spans="1:4" s="223" customFormat="1">
      <c r="A93" s="65"/>
      <c r="B93" s="315"/>
      <c r="C93" s="50"/>
      <c r="D93" s="314"/>
    </row>
    <row r="94" spans="1:4" s="223" customFormat="1" ht="16">
      <c r="A94" s="97"/>
      <c r="B94" s="322" t="s">
        <v>335</v>
      </c>
      <c r="C94" s="70"/>
      <c r="D94" s="319"/>
    </row>
    <row r="95" spans="1:4" s="223" customFormat="1">
      <c r="A95" s="97">
        <v>1</v>
      </c>
      <c r="B95" s="321" t="s">
        <v>334</v>
      </c>
      <c r="C95" s="70"/>
      <c r="D95" s="319"/>
    </row>
    <row r="96" spans="1:4" s="223" customFormat="1">
      <c r="A96" s="97"/>
      <c r="B96" s="145" t="s">
        <v>333</v>
      </c>
      <c r="C96" s="155" t="s">
        <v>271</v>
      </c>
      <c r="D96" s="316">
        <v>1100</v>
      </c>
    </row>
    <row r="97" spans="1:4" s="223" customFormat="1">
      <c r="A97" s="55"/>
      <c r="B97" s="145" t="s">
        <v>332</v>
      </c>
      <c r="C97" s="50" t="s">
        <v>271</v>
      </c>
      <c r="D97" s="314">
        <v>1100</v>
      </c>
    </row>
    <row r="98" spans="1:4" s="223" customFormat="1">
      <c r="A98" s="65"/>
      <c r="B98" s="145" t="s">
        <v>331</v>
      </c>
      <c r="C98" s="50" t="s">
        <v>271</v>
      </c>
      <c r="D98" s="314">
        <v>1150</v>
      </c>
    </row>
    <row r="99" spans="1:4" s="223" customFormat="1">
      <c r="A99" s="65"/>
      <c r="B99" s="145" t="s">
        <v>330</v>
      </c>
      <c r="C99" s="50" t="s">
        <v>271</v>
      </c>
      <c r="D99" s="314">
        <v>1200</v>
      </c>
    </row>
    <row r="100" spans="1:4" s="223" customFormat="1">
      <c r="A100" s="97">
        <v>2</v>
      </c>
      <c r="B100" s="320" t="s">
        <v>329</v>
      </c>
      <c r="C100" s="70"/>
      <c r="D100" s="319"/>
    </row>
    <row r="101" spans="1:4" s="223" customFormat="1" ht="16" thickBot="1">
      <c r="A101" s="161"/>
      <c r="B101" s="318" t="s">
        <v>328</v>
      </c>
      <c r="C101" s="76" t="s">
        <v>271</v>
      </c>
      <c r="D101" s="317">
        <v>1350</v>
      </c>
    </row>
    <row r="102" spans="1:4" s="223" customFormat="1">
      <c r="A102" s="97"/>
      <c r="B102" s="145" t="s">
        <v>327</v>
      </c>
      <c r="C102" s="155" t="s">
        <v>271</v>
      </c>
      <c r="D102" s="316">
        <v>1450</v>
      </c>
    </row>
    <row r="103" spans="1:4" s="223" customFormat="1">
      <c r="A103" s="97"/>
      <c r="B103" s="145" t="s">
        <v>326</v>
      </c>
      <c r="C103" s="50" t="s">
        <v>271</v>
      </c>
      <c r="D103" s="314">
        <v>1700</v>
      </c>
    </row>
    <row r="104" spans="1:4" s="174" customFormat="1">
      <c r="A104" s="65">
        <v>3</v>
      </c>
      <c r="B104" s="315" t="s">
        <v>325</v>
      </c>
      <c r="C104" s="50" t="s">
        <v>271</v>
      </c>
      <c r="D104" s="314">
        <v>2600</v>
      </c>
    </row>
    <row r="105" spans="1:4" s="223" customFormat="1" ht="16" thickBot="1">
      <c r="A105" s="313"/>
      <c r="B105" s="312"/>
      <c r="C105" s="311"/>
      <c r="D105" s="310"/>
    </row>
    <row r="106" spans="1:4" s="226" customFormat="1">
      <c r="A106" s="309"/>
      <c r="B106" s="308"/>
      <c r="C106" s="307"/>
      <c r="D106" s="242"/>
    </row>
    <row r="107" spans="1:4">
      <c r="A107" s="223"/>
      <c r="B107" s="48"/>
    </row>
    <row r="108" spans="1:4">
      <c r="A108" s="306" t="s">
        <v>263</v>
      </c>
      <c r="B108" s="48"/>
    </row>
    <row r="109" spans="1:4" ht="49.25" customHeight="1">
      <c r="A109" s="305" t="s">
        <v>324</v>
      </c>
      <c r="B109" s="305"/>
      <c r="C109" s="305"/>
      <c r="D109" s="305"/>
    </row>
    <row r="110" spans="1:4" ht="77.5" customHeight="1">
      <c r="A110" s="184" t="s">
        <v>269</v>
      </c>
      <c r="B110" s="184"/>
      <c r="C110" s="184"/>
      <c r="D110" s="184"/>
    </row>
    <row r="111" spans="1:4" ht="48.5" customHeight="1">
      <c r="A111" s="184" t="s">
        <v>268</v>
      </c>
      <c r="B111" s="184"/>
      <c r="C111" s="184"/>
      <c r="D111" s="184"/>
    </row>
    <row r="112" spans="1:4">
      <c r="A112" s="221"/>
      <c r="B112" s="48"/>
    </row>
    <row r="113" spans="1:4">
      <c r="A113" s="220"/>
      <c r="B113" s="48"/>
    </row>
    <row r="114" spans="1:4">
      <c r="A114" s="220"/>
      <c r="B114" s="48"/>
      <c r="D114" s="220"/>
    </row>
    <row r="115" spans="1:4">
      <c r="A115" s="220"/>
      <c r="B115" s="48"/>
      <c r="D115" s="220"/>
    </row>
    <row r="116" spans="1:4">
      <c r="A116" s="220"/>
      <c r="B116" s="48"/>
      <c r="D116" s="220"/>
    </row>
    <row r="117" spans="1:4">
      <c r="A117" s="220"/>
      <c r="B117" s="48"/>
      <c r="D117" s="220"/>
    </row>
    <row r="118" spans="1:4">
      <c r="A118" s="220"/>
      <c r="B118" s="48"/>
      <c r="D118" s="220"/>
    </row>
    <row r="119" spans="1:4">
      <c r="A119" s="220"/>
      <c r="B119" s="48"/>
      <c r="D119" s="220"/>
    </row>
    <row r="120" spans="1:4">
      <c r="A120" s="220"/>
      <c r="B120" s="304"/>
      <c r="D120" s="220"/>
    </row>
    <row r="121" spans="1:4">
      <c r="A121" s="220"/>
      <c r="B121" s="304"/>
      <c r="C121" s="220"/>
      <c r="D121" s="220"/>
    </row>
    <row r="122" spans="1:4">
      <c r="A122" s="220"/>
      <c r="B122" s="304"/>
      <c r="C122" s="220"/>
      <c r="D122" s="220"/>
    </row>
    <row r="123" spans="1:4">
      <c r="A123" s="220"/>
      <c r="B123" s="304"/>
      <c r="C123" s="220"/>
      <c r="D123" s="220"/>
    </row>
    <row r="124" spans="1:4">
      <c r="A124" s="220"/>
      <c r="B124" s="304"/>
      <c r="C124" s="220"/>
      <c r="D124" s="220"/>
    </row>
    <row r="125" spans="1:4">
      <c r="A125" s="220"/>
      <c r="B125" s="48"/>
      <c r="C125" s="220"/>
      <c r="D125" s="220"/>
    </row>
    <row r="126" spans="1:4">
      <c r="B126" s="48"/>
      <c r="C126" s="220"/>
      <c r="D126" s="220"/>
    </row>
    <row r="127" spans="1:4">
      <c r="B127" s="48"/>
      <c r="C127" s="220"/>
      <c r="D127" s="220"/>
    </row>
    <row r="128" spans="1:4">
      <c r="B128" s="48"/>
      <c r="C128" s="220"/>
      <c r="D128" s="220"/>
    </row>
    <row r="129" spans="1:4">
      <c r="A129" s="220"/>
      <c r="B129" s="48"/>
      <c r="C129" s="220"/>
      <c r="D129" s="220"/>
    </row>
    <row r="130" spans="1:4">
      <c r="A130" s="220"/>
      <c r="B130" s="48"/>
      <c r="C130" s="220"/>
      <c r="D130" s="220"/>
    </row>
    <row r="131" spans="1:4">
      <c r="A131" s="220"/>
      <c r="B131" s="48"/>
      <c r="C131" s="220"/>
      <c r="D131" s="220"/>
    </row>
    <row r="132" spans="1:4">
      <c r="A132" s="220"/>
      <c r="B132" s="48"/>
      <c r="C132" s="220"/>
      <c r="D132" s="220"/>
    </row>
    <row r="133" spans="1:4">
      <c r="A133" s="220"/>
      <c r="B133" s="48"/>
      <c r="C133" s="220"/>
      <c r="D133" s="220"/>
    </row>
    <row r="134" spans="1:4">
      <c r="A134" s="220"/>
      <c r="B134" s="48"/>
      <c r="C134" s="220"/>
      <c r="D134" s="220"/>
    </row>
    <row r="135" spans="1:4">
      <c r="A135" s="220"/>
      <c r="B135" s="48"/>
      <c r="C135" s="220"/>
      <c r="D135" s="220"/>
    </row>
    <row r="136" spans="1:4">
      <c r="A136" s="220"/>
      <c r="B136" s="48"/>
      <c r="C136" s="220"/>
      <c r="D136" s="220"/>
    </row>
    <row r="137" spans="1:4">
      <c r="A137" s="220"/>
      <c r="B137" s="48"/>
      <c r="C137" s="220"/>
      <c r="D137" s="220"/>
    </row>
    <row r="138" spans="1:4">
      <c r="A138" s="220"/>
      <c r="B138" s="48"/>
      <c r="C138" s="220"/>
      <c r="D138" s="220"/>
    </row>
    <row r="139" spans="1:4">
      <c r="A139" s="220"/>
      <c r="B139" s="48"/>
      <c r="C139" s="220"/>
      <c r="D139" s="220"/>
    </row>
    <row r="140" spans="1:4">
      <c r="A140" s="220"/>
      <c r="B140" s="48"/>
      <c r="C140" s="220"/>
      <c r="D140" s="220"/>
    </row>
    <row r="141" spans="1:4">
      <c r="A141" s="220"/>
      <c r="B141" s="48"/>
      <c r="C141" s="220"/>
      <c r="D141" s="220"/>
    </row>
    <row r="142" spans="1:4">
      <c r="A142" s="220"/>
      <c r="B142" s="48"/>
      <c r="C142" s="220"/>
      <c r="D142" s="220"/>
    </row>
    <row r="143" spans="1:4">
      <c r="A143" s="220"/>
      <c r="B143" s="48"/>
      <c r="C143" s="220"/>
      <c r="D143" s="220"/>
    </row>
    <row r="144" spans="1:4">
      <c r="A144" s="220"/>
      <c r="B144" s="48"/>
      <c r="C144" s="220"/>
      <c r="D144" s="220"/>
    </row>
    <row r="145" spans="1:4">
      <c r="B145" s="48"/>
      <c r="C145" s="220"/>
      <c r="D145" s="220"/>
    </row>
    <row r="146" spans="1:4">
      <c r="B146" s="48"/>
      <c r="C146" s="220"/>
      <c r="D146" s="220"/>
    </row>
    <row r="147" spans="1:4">
      <c r="B147" s="48"/>
      <c r="C147" s="220"/>
      <c r="D147" s="220"/>
    </row>
    <row r="148" spans="1:4">
      <c r="B148" s="48"/>
      <c r="C148" s="220"/>
      <c r="D148" s="220"/>
    </row>
    <row r="149" spans="1:4">
      <c r="B149" s="48"/>
      <c r="C149" s="220"/>
      <c r="D149" s="220"/>
    </row>
    <row r="150" spans="1:4">
      <c r="B150" s="48"/>
      <c r="C150" s="220"/>
      <c r="D150" s="220"/>
    </row>
    <row r="151" spans="1:4">
      <c r="B151" s="48"/>
      <c r="C151" s="220"/>
      <c r="D151" s="220"/>
    </row>
    <row r="152" spans="1:4">
      <c r="A152" s="277"/>
      <c r="B152" s="48"/>
      <c r="C152" s="220"/>
      <c r="D152" s="220"/>
    </row>
    <row r="153" spans="1:4">
      <c r="A153" s="277"/>
      <c r="B153" s="48"/>
      <c r="C153" s="220"/>
      <c r="D153" s="220"/>
    </row>
    <row r="154" spans="1:4">
      <c r="A154" s="277"/>
      <c r="B154" s="48"/>
      <c r="C154" s="220"/>
      <c r="D154" s="220"/>
    </row>
    <row r="155" spans="1:4">
      <c r="A155" s="277"/>
      <c r="B155" s="48"/>
      <c r="C155" s="220"/>
      <c r="D155" s="220"/>
    </row>
    <row r="156" spans="1:4">
      <c r="A156" s="303"/>
      <c r="B156" s="48"/>
      <c r="C156" s="220"/>
      <c r="D156" s="220"/>
    </row>
    <row r="157" spans="1:4">
      <c r="B157" s="48"/>
      <c r="C157" s="220"/>
      <c r="D157" s="220"/>
    </row>
    <row r="158" spans="1:4">
      <c r="B158" s="48"/>
      <c r="C158" s="220"/>
      <c r="D158" s="220"/>
    </row>
    <row r="159" spans="1:4">
      <c r="B159" s="48"/>
      <c r="C159" s="220"/>
      <c r="D159" s="220"/>
    </row>
    <row r="160" spans="1:4">
      <c r="B160" s="48"/>
      <c r="C160" s="220"/>
      <c r="D160" s="220"/>
    </row>
    <row r="161" spans="1:4">
      <c r="B161" s="48"/>
      <c r="C161" s="220"/>
      <c r="D161" s="220"/>
    </row>
    <row r="162" spans="1:4">
      <c r="B162" s="48"/>
      <c r="C162" s="220"/>
      <c r="D162" s="220"/>
    </row>
    <row r="163" spans="1:4">
      <c r="B163" s="48"/>
      <c r="C163" s="220"/>
      <c r="D163" s="220"/>
    </row>
    <row r="164" spans="1:4">
      <c r="B164" s="48"/>
      <c r="C164" s="220"/>
      <c r="D164" s="220"/>
    </row>
    <row r="165" spans="1:4">
      <c r="B165" s="48"/>
      <c r="C165" s="220"/>
      <c r="D165" s="220"/>
    </row>
    <row r="166" spans="1:4">
      <c r="B166" s="48"/>
      <c r="C166" s="220"/>
      <c r="D166" s="220"/>
    </row>
    <row r="167" spans="1:4">
      <c r="B167" s="48"/>
      <c r="C167" s="220"/>
      <c r="D167" s="220"/>
    </row>
    <row r="168" spans="1:4">
      <c r="B168" s="48"/>
      <c r="C168" s="220"/>
      <c r="D168" s="220"/>
    </row>
    <row r="169" spans="1:4">
      <c r="A169" s="220"/>
      <c r="B169" s="48"/>
      <c r="C169" s="220"/>
      <c r="D169" s="220"/>
    </row>
    <row r="170" spans="1:4">
      <c r="A170" s="220"/>
      <c r="B170" s="48"/>
      <c r="C170" s="220"/>
      <c r="D170" s="220"/>
    </row>
    <row r="171" spans="1:4">
      <c r="A171" s="220"/>
      <c r="B171" s="48"/>
      <c r="C171" s="220"/>
      <c r="D171" s="220"/>
    </row>
    <row r="172" spans="1:4">
      <c r="A172" s="220"/>
      <c r="B172" s="48"/>
      <c r="C172" s="220"/>
      <c r="D172" s="220"/>
    </row>
    <row r="173" spans="1:4">
      <c r="A173" s="220"/>
      <c r="B173" s="48"/>
      <c r="C173" s="220"/>
      <c r="D173" s="220"/>
    </row>
    <row r="174" spans="1:4">
      <c r="A174" s="220"/>
      <c r="B174" s="48"/>
      <c r="C174" s="220"/>
      <c r="D174" s="220"/>
    </row>
    <row r="175" spans="1:4">
      <c r="A175" s="220"/>
      <c r="B175" s="48"/>
      <c r="C175" s="220"/>
      <c r="D175" s="220"/>
    </row>
    <row r="176" spans="1:4">
      <c r="A176" s="220"/>
      <c r="B176" s="48"/>
      <c r="C176" s="220"/>
      <c r="D176" s="220"/>
    </row>
    <row r="177" spans="1:4">
      <c r="A177" s="220"/>
      <c r="B177" s="48"/>
      <c r="C177" s="220"/>
      <c r="D177" s="220"/>
    </row>
    <row r="178" spans="1:4">
      <c r="A178" s="220"/>
      <c r="B178" s="48"/>
      <c r="C178" s="220"/>
      <c r="D178" s="220"/>
    </row>
    <row r="179" spans="1:4">
      <c r="A179" s="220"/>
      <c r="B179" s="48"/>
      <c r="C179" s="220"/>
      <c r="D179" s="220"/>
    </row>
    <row r="180" spans="1:4">
      <c r="A180" s="220"/>
      <c r="B180" s="48"/>
      <c r="C180" s="220"/>
      <c r="D180" s="220"/>
    </row>
    <row r="181" spans="1:4">
      <c r="A181" s="220"/>
      <c r="B181" s="48"/>
      <c r="C181" s="220"/>
      <c r="D181" s="220"/>
    </row>
    <row r="182" spans="1:4">
      <c r="A182" s="220"/>
      <c r="B182" s="48"/>
      <c r="C182" s="220"/>
      <c r="D182" s="220"/>
    </row>
    <row r="183" spans="1:4">
      <c r="A183" s="220"/>
      <c r="B183" s="48"/>
      <c r="C183" s="220"/>
      <c r="D183" s="220"/>
    </row>
    <row r="184" spans="1:4">
      <c r="A184" s="220"/>
      <c r="B184" s="48"/>
      <c r="C184" s="220"/>
      <c r="D184" s="220"/>
    </row>
    <row r="185" spans="1:4">
      <c r="A185" s="220"/>
      <c r="B185" s="48"/>
      <c r="C185" s="220"/>
      <c r="D185" s="220"/>
    </row>
    <row r="186" spans="1:4">
      <c r="A186" s="220"/>
      <c r="B186" s="48"/>
      <c r="C186" s="220"/>
      <c r="D186" s="220"/>
    </row>
    <row r="187" spans="1:4">
      <c r="A187" s="220"/>
      <c r="B187" s="48"/>
      <c r="C187" s="220"/>
      <c r="D187" s="220"/>
    </row>
    <row r="188" spans="1:4">
      <c r="A188" s="220"/>
      <c r="B188" s="48"/>
      <c r="C188" s="220"/>
      <c r="D188" s="220"/>
    </row>
    <row r="189" spans="1:4">
      <c r="A189" s="220"/>
      <c r="B189" s="48"/>
      <c r="C189" s="220"/>
      <c r="D189" s="220"/>
    </row>
    <row r="190" spans="1:4">
      <c r="A190" s="220"/>
      <c r="B190" s="48"/>
      <c r="C190" s="220"/>
      <c r="D190" s="220"/>
    </row>
    <row r="191" spans="1:4">
      <c r="A191" s="220"/>
      <c r="B191" s="48"/>
      <c r="C191" s="220"/>
      <c r="D191" s="220"/>
    </row>
    <row r="192" spans="1:4">
      <c r="A192" s="220"/>
      <c r="B192" s="48"/>
      <c r="C192" s="220"/>
      <c r="D192" s="220"/>
    </row>
    <row r="193" spans="1:4">
      <c r="A193" s="220"/>
      <c r="B193" s="48"/>
      <c r="C193" s="220"/>
      <c r="D193" s="220"/>
    </row>
    <row r="194" spans="1:4">
      <c r="A194" s="220"/>
      <c r="B194" s="48"/>
      <c r="C194" s="220"/>
      <c r="D194" s="220"/>
    </row>
    <row r="195" spans="1:4">
      <c r="A195" s="220"/>
      <c r="B195" s="48"/>
      <c r="C195" s="220"/>
      <c r="D195" s="220"/>
    </row>
    <row r="196" spans="1:4">
      <c r="A196" s="220"/>
      <c r="B196" s="48"/>
      <c r="C196" s="220"/>
      <c r="D196" s="220"/>
    </row>
    <row r="197" spans="1:4">
      <c r="A197" s="220"/>
      <c r="B197" s="48"/>
      <c r="C197" s="220"/>
      <c r="D197" s="220"/>
    </row>
    <row r="198" spans="1:4">
      <c r="A198" s="220"/>
      <c r="B198" s="48"/>
      <c r="C198" s="220"/>
      <c r="D198" s="220"/>
    </row>
    <row r="199" spans="1:4">
      <c r="A199" s="220"/>
      <c r="B199" s="48"/>
      <c r="C199" s="220"/>
      <c r="D199" s="220"/>
    </row>
    <row r="200" spans="1:4">
      <c r="A200" s="220"/>
      <c r="B200" s="48"/>
      <c r="C200" s="220"/>
      <c r="D200" s="220"/>
    </row>
    <row r="201" spans="1:4">
      <c r="A201" s="220"/>
      <c r="B201" s="48"/>
      <c r="C201" s="220"/>
      <c r="D201" s="220"/>
    </row>
    <row r="202" spans="1:4">
      <c r="A202" s="220"/>
      <c r="B202" s="48"/>
      <c r="C202" s="220"/>
      <c r="D202" s="220"/>
    </row>
    <row r="203" spans="1:4">
      <c r="A203" s="220"/>
      <c r="B203" s="48"/>
      <c r="C203" s="220"/>
      <c r="D203" s="220"/>
    </row>
    <row r="204" spans="1:4">
      <c r="A204" s="220"/>
      <c r="B204" s="48"/>
      <c r="C204" s="220"/>
      <c r="D204" s="220"/>
    </row>
    <row r="205" spans="1:4">
      <c r="A205" s="220"/>
      <c r="B205" s="48"/>
      <c r="C205" s="220"/>
      <c r="D205" s="220"/>
    </row>
    <row r="206" spans="1:4">
      <c r="A206" s="220"/>
      <c r="B206" s="48"/>
      <c r="C206" s="220"/>
      <c r="D206" s="220"/>
    </row>
    <row r="207" spans="1:4">
      <c r="A207" s="220"/>
      <c r="B207" s="48"/>
      <c r="C207" s="220"/>
      <c r="D207" s="220"/>
    </row>
    <row r="208" spans="1:4">
      <c r="A208" s="220"/>
      <c r="B208" s="48"/>
      <c r="C208" s="220"/>
      <c r="D208" s="220"/>
    </row>
    <row r="209" spans="1:4">
      <c r="A209" s="220"/>
      <c r="B209" s="48"/>
      <c r="C209" s="220"/>
      <c r="D209" s="220"/>
    </row>
    <row r="210" spans="1:4">
      <c r="A210" s="220"/>
      <c r="B210" s="48"/>
      <c r="C210" s="220"/>
      <c r="D210" s="220"/>
    </row>
    <row r="211" spans="1:4">
      <c r="A211" s="220"/>
      <c r="B211" s="48"/>
      <c r="C211" s="220"/>
      <c r="D211" s="220"/>
    </row>
    <row r="212" spans="1:4">
      <c r="A212" s="220"/>
      <c r="B212" s="48"/>
      <c r="C212" s="220"/>
      <c r="D212" s="220"/>
    </row>
    <row r="213" spans="1:4">
      <c r="A213" s="220"/>
      <c r="B213" s="48"/>
      <c r="C213" s="220"/>
      <c r="D213" s="220"/>
    </row>
    <row r="214" spans="1:4">
      <c r="A214" s="220"/>
      <c r="B214" s="48"/>
      <c r="C214" s="220"/>
      <c r="D214" s="220"/>
    </row>
    <row r="215" spans="1:4">
      <c r="A215" s="220"/>
      <c r="B215" s="48"/>
      <c r="C215" s="220"/>
      <c r="D215" s="220"/>
    </row>
    <row r="216" spans="1:4">
      <c r="A216" s="220"/>
      <c r="B216" s="48"/>
      <c r="C216" s="220"/>
      <c r="D216" s="220"/>
    </row>
    <row r="217" spans="1:4">
      <c r="A217" s="220"/>
      <c r="B217" s="48"/>
      <c r="C217" s="220"/>
      <c r="D217" s="220"/>
    </row>
    <row r="218" spans="1:4">
      <c r="A218" s="220"/>
      <c r="B218" s="48"/>
      <c r="C218" s="220"/>
      <c r="D218" s="220"/>
    </row>
    <row r="219" spans="1:4">
      <c r="A219" s="220"/>
      <c r="B219" s="48"/>
      <c r="C219" s="220"/>
      <c r="D219" s="220"/>
    </row>
    <row r="220" spans="1:4">
      <c r="A220" s="220"/>
      <c r="B220" s="48"/>
      <c r="C220" s="220"/>
      <c r="D220" s="220"/>
    </row>
    <row r="221" spans="1:4">
      <c r="A221" s="220"/>
      <c r="B221" s="48"/>
      <c r="C221" s="220"/>
      <c r="D221" s="220"/>
    </row>
    <row r="222" spans="1:4">
      <c r="A222" s="220"/>
      <c r="B222" s="48"/>
      <c r="C222" s="220"/>
      <c r="D222" s="220"/>
    </row>
    <row r="223" spans="1:4">
      <c r="A223" s="220"/>
      <c r="B223" s="48"/>
      <c r="C223" s="220"/>
      <c r="D223" s="220"/>
    </row>
    <row r="224" spans="1:4">
      <c r="A224" s="220"/>
      <c r="B224" s="48"/>
      <c r="C224" s="220"/>
      <c r="D224" s="220"/>
    </row>
    <row r="225" spans="1:4">
      <c r="A225" s="220"/>
      <c r="B225" s="48"/>
      <c r="C225" s="220"/>
      <c r="D225" s="220"/>
    </row>
    <row r="226" spans="1:4">
      <c r="A226" s="220"/>
      <c r="B226" s="48"/>
      <c r="C226" s="220"/>
      <c r="D226" s="220"/>
    </row>
    <row r="227" spans="1:4">
      <c r="A227" s="220"/>
      <c r="B227" s="48"/>
      <c r="C227" s="220"/>
      <c r="D227" s="220"/>
    </row>
    <row r="228" spans="1:4">
      <c r="A228" s="220"/>
      <c r="B228" s="48"/>
      <c r="C228" s="220"/>
      <c r="D228" s="220"/>
    </row>
    <row r="229" spans="1:4">
      <c r="A229" s="220"/>
      <c r="B229" s="48"/>
      <c r="C229" s="220"/>
      <c r="D229" s="220"/>
    </row>
    <row r="230" spans="1:4">
      <c r="A230" s="220"/>
      <c r="B230" s="48"/>
      <c r="C230" s="220"/>
      <c r="D230" s="220"/>
    </row>
    <row r="231" spans="1:4">
      <c r="A231" s="220"/>
      <c r="B231" s="48"/>
      <c r="C231" s="220"/>
      <c r="D231" s="220"/>
    </row>
    <row r="232" spans="1:4">
      <c r="A232" s="220"/>
      <c r="B232" s="48"/>
      <c r="C232" s="220"/>
      <c r="D232" s="220"/>
    </row>
    <row r="233" spans="1:4">
      <c r="A233" s="220"/>
      <c r="B233" s="48"/>
      <c r="C233" s="220"/>
      <c r="D233" s="220"/>
    </row>
    <row r="234" spans="1:4">
      <c r="A234" s="220"/>
      <c r="B234" s="48"/>
      <c r="C234" s="220"/>
      <c r="D234" s="220"/>
    </row>
    <row r="235" spans="1:4">
      <c r="A235" s="220"/>
      <c r="B235" s="48"/>
      <c r="C235" s="220"/>
      <c r="D235" s="220"/>
    </row>
    <row r="236" spans="1:4">
      <c r="A236" s="220"/>
      <c r="B236" s="48"/>
      <c r="C236" s="220"/>
      <c r="D236" s="220"/>
    </row>
    <row r="237" spans="1:4">
      <c r="A237" s="220"/>
      <c r="B237" s="48"/>
      <c r="C237" s="220"/>
      <c r="D237" s="220"/>
    </row>
    <row r="238" spans="1:4">
      <c r="A238" s="220"/>
      <c r="B238" s="48"/>
      <c r="C238" s="220"/>
      <c r="D238" s="220"/>
    </row>
    <row r="239" spans="1:4">
      <c r="A239" s="220"/>
      <c r="B239" s="48"/>
      <c r="C239" s="220"/>
      <c r="D239" s="220"/>
    </row>
    <row r="240" spans="1:4">
      <c r="A240" s="220"/>
      <c r="B240" s="48"/>
      <c r="C240" s="220"/>
      <c r="D240" s="220"/>
    </row>
    <row r="241" spans="1:4">
      <c r="A241" s="220"/>
      <c r="B241" s="48"/>
      <c r="C241" s="220"/>
      <c r="D241" s="220"/>
    </row>
    <row r="242" spans="1:4">
      <c r="A242" s="220"/>
      <c r="B242" s="48"/>
      <c r="C242" s="220"/>
      <c r="D242" s="220"/>
    </row>
    <row r="243" spans="1:4">
      <c r="A243" s="220"/>
      <c r="B243" s="48"/>
      <c r="C243" s="220"/>
      <c r="D243" s="220"/>
    </row>
    <row r="244" spans="1:4">
      <c r="A244" s="220"/>
      <c r="B244" s="48"/>
      <c r="C244" s="220"/>
      <c r="D244" s="220"/>
    </row>
    <row r="245" spans="1:4">
      <c r="A245" s="220"/>
      <c r="B245" s="48"/>
      <c r="C245" s="220"/>
      <c r="D245" s="220"/>
    </row>
    <row r="246" spans="1:4">
      <c r="A246" s="220"/>
      <c r="B246" s="48"/>
      <c r="C246" s="220"/>
      <c r="D246" s="220"/>
    </row>
    <row r="247" spans="1:4">
      <c r="A247" s="220"/>
      <c r="B247" s="48"/>
      <c r="C247" s="220"/>
      <c r="D247" s="220"/>
    </row>
    <row r="248" spans="1:4">
      <c r="A248" s="220"/>
      <c r="B248" s="48"/>
      <c r="C248" s="220"/>
      <c r="D248" s="220"/>
    </row>
    <row r="249" spans="1:4">
      <c r="A249" s="220"/>
      <c r="B249" s="48"/>
      <c r="C249" s="220"/>
      <c r="D249" s="220"/>
    </row>
    <row r="250" spans="1:4">
      <c r="A250" s="220"/>
      <c r="B250" s="48"/>
      <c r="C250" s="220"/>
      <c r="D250" s="220"/>
    </row>
    <row r="251" spans="1:4">
      <c r="A251" s="220"/>
      <c r="B251" s="48"/>
      <c r="C251" s="220"/>
      <c r="D251" s="220"/>
    </row>
    <row r="252" spans="1:4">
      <c r="A252" s="220"/>
      <c r="B252" s="48"/>
      <c r="C252" s="220"/>
      <c r="D252" s="220"/>
    </row>
    <row r="253" spans="1:4">
      <c r="A253" s="220"/>
      <c r="B253" s="48"/>
      <c r="C253" s="220"/>
      <c r="D253" s="220"/>
    </row>
    <row r="254" spans="1:4">
      <c r="A254" s="220"/>
      <c r="B254" s="48"/>
      <c r="C254" s="220"/>
      <c r="D254" s="220"/>
    </row>
    <row r="255" spans="1:4">
      <c r="A255" s="220"/>
      <c r="B255" s="48"/>
      <c r="C255" s="220"/>
      <c r="D255" s="220"/>
    </row>
    <row r="256" spans="1:4">
      <c r="A256" s="220"/>
      <c r="B256" s="48"/>
      <c r="C256" s="220"/>
      <c r="D256" s="220"/>
    </row>
    <row r="257" spans="1:4">
      <c r="A257" s="220"/>
      <c r="B257" s="48"/>
      <c r="C257" s="220"/>
      <c r="D257" s="220"/>
    </row>
    <row r="258" spans="1:4">
      <c r="A258" s="220"/>
      <c r="B258" s="48"/>
      <c r="C258" s="220"/>
      <c r="D258" s="220"/>
    </row>
    <row r="259" spans="1:4">
      <c r="A259" s="220"/>
      <c r="B259" s="48"/>
      <c r="C259" s="220"/>
      <c r="D259" s="220"/>
    </row>
    <row r="260" spans="1:4">
      <c r="A260" s="220"/>
      <c r="B260" s="48"/>
      <c r="C260" s="220"/>
      <c r="D260" s="220"/>
    </row>
    <row r="261" spans="1:4">
      <c r="A261" s="220"/>
      <c r="B261" s="48"/>
      <c r="C261" s="220"/>
      <c r="D261" s="220"/>
    </row>
    <row r="262" spans="1:4">
      <c r="A262" s="220"/>
      <c r="B262" s="48"/>
      <c r="C262" s="220"/>
      <c r="D262" s="220"/>
    </row>
    <row r="263" spans="1:4">
      <c r="A263" s="220"/>
      <c r="B263" s="48"/>
      <c r="C263" s="220"/>
      <c r="D263" s="220"/>
    </row>
    <row r="264" spans="1:4">
      <c r="A264" s="220"/>
      <c r="B264" s="48"/>
      <c r="C264" s="220"/>
      <c r="D264" s="220"/>
    </row>
    <row r="265" spans="1:4">
      <c r="A265" s="220"/>
      <c r="B265" s="48"/>
      <c r="C265" s="220"/>
      <c r="D265" s="220"/>
    </row>
    <row r="266" spans="1:4">
      <c r="A266" s="220"/>
      <c r="B266" s="48"/>
      <c r="C266" s="220"/>
      <c r="D266" s="220"/>
    </row>
    <row r="267" spans="1:4">
      <c r="A267" s="220"/>
      <c r="B267" s="48"/>
      <c r="C267" s="220"/>
      <c r="D267" s="220"/>
    </row>
    <row r="268" spans="1:4">
      <c r="A268" s="220"/>
      <c r="B268" s="48"/>
      <c r="C268" s="220"/>
      <c r="D268" s="220"/>
    </row>
    <row r="269" spans="1:4">
      <c r="A269" s="220"/>
      <c r="B269" s="48"/>
      <c r="C269" s="220"/>
      <c r="D269" s="220"/>
    </row>
    <row r="270" spans="1:4">
      <c r="A270" s="220"/>
      <c r="B270" s="48"/>
      <c r="C270" s="220"/>
      <c r="D270" s="220"/>
    </row>
    <row r="271" spans="1:4">
      <c r="A271" s="220"/>
      <c r="B271" s="48"/>
      <c r="C271" s="220"/>
      <c r="D271" s="220"/>
    </row>
    <row r="272" spans="1:4">
      <c r="A272" s="220"/>
      <c r="B272" s="48"/>
      <c r="C272" s="220"/>
      <c r="D272" s="220"/>
    </row>
    <row r="273" spans="1:4">
      <c r="A273" s="220"/>
      <c r="B273" s="48"/>
      <c r="C273" s="220"/>
      <c r="D273" s="220"/>
    </row>
    <row r="274" spans="1:4">
      <c r="A274" s="220"/>
      <c r="B274" s="48"/>
      <c r="C274" s="220"/>
      <c r="D274" s="220"/>
    </row>
    <row r="275" spans="1:4">
      <c r="A275" s="220"/>
      <c r="B275" s="48"/>
      <c r="C275" s="220"/>
      <c r="D275" s="220"/>
    </row>
    <row r="276" spans="1:4">
      <c r="A276" s="220"/>
      <c r="B276" s="48"/>
      <c r="C276" s="220"/>
      <c r="D276" s="220"/>
    </row>
    <row r="277" spans="1:4">
      <c r="A277" s="220"/>
      <c r="B277" s="48"/>
      <c r="C277" s="220"/>
      <c r="D277" s="220"/>
    </row>
    <row r="278" spans="1:4">
      <c r="A278" s="220"/>
      <c r="B278" s="48"/>
      <c r="C278" s="220"/>
      <c r="D278" s="220"/>
    </row>
    <row r="279" spans="1:4">
      <c r="A279" s="220"/>
      <c r="B279" s="48"/>
      <c r="C279" s="220"/>
      <c r="D279" s="220"/>
    </row>
    <row r="280" spans="1:4">
      <c r="A280" s="220"/>
      <c r="B280" s="48"/>
      <c r="C280" s="220"/>
      <c r="D280" s="220"/>
    </row>
    <row r="281" spans="1:4">
      <c r="A281" s="220"/>
      <c r="B281" s="48"/>
      <c r="C281" s="220"/>
      <c r="D281" s="220"/>
    </row>
    <row r="282" spans="1:4">
      <c r="A282" s="220"/>
      <c r="B282" s="48"/>
      <c r="C282" s="220"/>
      <c r="D282" s="220"/>
    </row>
    <row r="283" spans="1:4">
      <c r="A283" s="220"/>
      <c r="B283" s="48"/>
      <c r="C283" s="220"/>
      <c r="D283" s="220"/>
    </row>
    <row r="284" spans="1:4">
      <c r="A284" s="220"/>
      <c r="B284" s="48"/>
      <c r="C284" s="220"/>
      <c r="D284" s="220"/>
    </row>
    <row r="285" spans="1:4">
      <c r="A285" s="220"/>
      <c r="B285" s="48"/>
      <c r="C285" s="220"/>
      <c r="D285" s="220"/>
    </row>
    <row r="286" spans="1:4">
      <c r="A286" s="220"/>
      <c r="B286" s="48"/>
      <c r="C286" s="220"/>
      <c r="D286" s="220"/>
    </row>
    <row r="287" spans="1:4">
      <c r="A287" s="220"/>
      <c r="B287" s="48"/>
      <c r="C287" s="220"/>
      <c r="D287" s="220"/>
    </row>
    <row r="288" spans="1:4">
      <c r="A288" s="220"/>
      <c r="B288" s="48"/>
      <c r="C288" s="220"/>
      <c r="D288" s="220"/>
    </row>
    <row r="289" spans="1:4">
      <c r="A289" s="220"/>
      <c r="B289" s="48"/>
      <c r="C289" s="220"/>
      <c r="D289" s="220"/>
    </row>
    <row r="290" spans="1:4">
      <c r="A290" s="220"/>
      <c r="B290" s="48"/>
      <c r="C290" s="220"/>
      <c r="D290" s="220"/>
    </row>
    <row r="291" spans="1:4">
      <c r="A291" s="220"/>
      <c r="B291" s="48"/>
      <c r="C291" s="220"/>
      <c r="D291" s="220"/>
    </row>
    <row r="292" spans="1:4">
      <c r="A292" s="220"/>
      <c r="B292" s="48"/>
      <c r="C292" s="220"/>
      <c r="D292" s="220"/>
    </row>
    <row r="293" spans="1:4">
      <c r="A293" s="220"/>
      <c r="B293" s="48"/>
      <c r="C293" s="220"/>
      <c r="D293" s="220"/>
    </row>
    <row r="294" spans="1:4">
      <c r="A294" s="220"/>
      <c r="B294" s="48"/>
      <c r="C294" s="220"/>
      <c r="D294" s="220"/>
    </row>
    <row r="295" spans="1:4">
      <c r="A295" s="220"/>
      <c r="B295" s="48"/>
      <c r="C295" s="220"/>
      <c r="D295" s="220"/>
    </row>
    <row r="296" spans="1:4">
      <c r="A296" s="220"/>
      <c r="B296" s="48"/>
      <c r="C296" s="220"/>
      <c r="D296" s="220"/>
    </row>
    <row r="297" spans="1:4">
      <c r="A297" s="220"/>
      <c r="B297" s="48"/>
      <c r="C297" s="220"/>
      <c r="D297" s="220"/>
    </row>
    <row r="298" spans="1:4">
      <c r="A298" s="220"/>
      <c r="B298" s="48"/>
      <c r="C298" s="220"/>
      <c r="D298" s="220"/>
    </row>
    <row r="299" spans="1:4">
      <c r="A299" s="220"/>
      <c r="B299" s="48"/>
      <c r="C299" s="220"/>
      <c r="D299" s="220"/>
    </row>
    <row r="300" spans="1:4">
      <c r="A300" s="220"/>
      <c r="B300" s="48"/>
      <c r="C300" s="220"/>
      <c r="D300" s="220"/>
    </row>
    <row r="301" spans="1:4">
      <c r="A301" s="220"/>
      <c r="B301" s="48"/>
      <c r="C301" s="220"/>
      <c r="D301" s="220"/>
    </row>
    <row r="302" spans="1:4">
      <c r="A302" s="220"/>
      <c r="B302" s="48"/>
      <c r="C302" s="220"/>
      <c r="D302" s="220"/>
    </row>
    <row r="303" spans="1:4">
      <c r="A303" s="220"/>
      <c r="B303" s="48"/>
      <c r="C303" s="220"/>
      <c r="D303" s="220"/>
    </row>
    <row r="304" spans="1:4">
      <c r="A304" s="220"/>
      <c r="B304" s="48"/>
      <c r="C304" s="220"/>
      <c r="D304" s="220"/>
    </row>
    <row r="305" spans="1:4">
      <c r="A305" s="220"/>
      <c r="B305" s="48"/>
      <c r="C305" s="220"/>
      <c r="D305" s="220"/>
    </row>
    <row r="306" spans="1:4">
      <c r="A306" s="220"/>
      <c r="B306" s="48"/>
      <c r="C306" s="220"/>
      <c r="D306" s="220"/>
    </row>
    <row r="307" spans="1:4">
      <c r="A307" s="220"/>
      <c r="B307" s="48"/>
      <c r="C307" s="220"/>
      <c r="D307" s="220"/>
    </row>
    <row r="308" spans="1:4">
      <c r="A308" s="220"/>
      <c r="B308" s="48"/>
      <c r="C308" s="220"/>
      <c r="D308" s="220"/>
    </row>
    <row r="309" spans="1:4">
      <c r="A309" s="220"/>
      <c r="B309" s="48"/>
      <c r="C309" s="220"/>
      <c r="D309" s="220"/>
    </row>
    <row r="310" spans="1:4">
      <c r="A310" s="220"/>
      <c r="B310" s="48"/>
      <c r="C310" s="220"/>
      <c r="D310" s="220"/>
    </row>
    <row r="311" spans="1:4">
      <c r="A311" s="220"/>
      <c r="B311" s="48"/>
      <c r="C311" s="220"/>
      <c r="D311" s="220"/>
    </row>
    <row r="312" spans="1:4">
      <c r="A312" s="220"/>
      <c r="B312" s="48"/>
      <c r="C312" s="220"/>
      <c r="D312" s="220"/>
    </row>
    <row r="313" spans="1:4">
      <c r="A313" s="220"/>
      <c r="B313" s="48"/>
      <c r="C313" s="220"/>
      <c r="D313" s="220"/>
    </row>
    <row r="314" spans="1:4">
      <c r="A314" s="220"/>
      <c r="B314" s="48"/>
      <c r="C314" s="220"/>
      <c r="D314" s="220"/>
    </row>
    <row r="315" spans="1:4">
      <c r="A315" s="220"/>
      <c r="B315" s="48"/>
      <c r="C315" s="220"/>
      <c r="D315" s="220"/>
    </row>
    <row r="316" spans="1:4">
      <c r="A316" s="220"/>
      <c r="B316" s="48"/>
      <c r="C316" s="220"/>
      <c r="D316" s="220"/>
    </row>
    <row r="317" spans="1:4">
      <c r="A317" s="220"/>
      <c r="B317" s="48"/>
      <c r="C317" s="220"/>
      <c r="D317" s="220"/>
    </row>
    <row r="318" spans="1:4">
      <c r="A318" s="220"/>
      <c r="B318" s="48"/>
      <c r="C318" s="220"/>
      <c r="D318" s="220"/>
    </row>
    <row r="319" spans="1:4">
      <c r="A319" s="220"/>
      <c r="B319" s="48"/>
      <c r="C319" s="220"/>
      <c r="D319" s="220"/>
    </row>
    <row r="320" spans="1:4">
      <c r="A320" s="220"/>
      <c r="B320" s="48"/>
      <c r="C320" s="220"/>
      <c r="D320" s="220"/>
    </row>
    <row r="321" spans="1:4">
      <c r="A321" s="220"/>
      <c r="B321" s="48"/>
      <c r="C321" s="220"/>
      <c r="D321" s="220"/>
    </row>
    <row r="322" spans="1:4">
      <c r="A322" s="220"/>
      <c r="B322" s="48"/>
      <c r="C322" s="220"/>
      <c r="D322" s="220"/>
    </row>
    <row r="323" spans="1:4">
      <c r="A323" s="220"/>
      <c r="B323" s="48"/>
      <c r="C323" s="220"/>
      <c r="D323" s="220"/>
    </row>
    <row r="324" spans="1:4">
      <c r="A324" s="220"/>
      <c r="B324" s="48"/>
      <c r="C324" s="220"/>
      <c r="D324" s="220"/>
    </row>
    <row r="325" spans="1:4">
      <c r="A325" s="220"/>
      <c r="B325" s="48"/>
      <c r="C325" s="220"/>
      <c r="D325" s="220"/>
    </row>
    <row r="326" spans="1:4">
      <c r="A326" s="220"/>
      <c r="B326" s="48"/>
      <c r="C326" s="220"/>
      <c r="D326" s="220"/>
    </row>
    <row r="327" spans="1:4">
      <c r="A327" s="220"/>
      <c r="B327" s="48"/>
      <c r="C327" s="220"/>
      <c r="D327" s="220"/>
    </row>
    <row r="328" spans="1:4">
      <c r="A328" s="220"/>
      <c r="B328" s="48"/>
      <c r="C328" s="220"/>
      <c r="D328" s="220"/>
    </row>
    <row r="329" spans="1:4">
      <c r="A329" s="220"/>
      <c r="B329" s="48"/>
      <c r="C329" s="220"/>
      <c r="D329" s="220"/>
    </row>
    <row r="330" spans="1:4">
      <c r="A330" s="220"/>
      <c r="B330" s="48"/>
      <c r="C330" s="220"/>
      <c r="D330" s="220"/>
    </row>
    <row r="331" spans="1:4">
      <c r="A331" s="220"/>
      <c r="B331" s="48"/>
      <c r="C331" s="220"/>
      <c r="D331" s="220"/>
    </row>
    <row r="332" spans="1:4">
      <c r="A332" s="220"/>
      <c r="B332" s="48"/>
      <c r="C332" s="220"/>
      <c r="D332" s="220"/>
    </row>
    <row r="333" spans="1:4">
      <c r="A333" s="220"/>
      <c r="B333" s="48"/>
      <c r="C333" s="220"/>
      <c r="D333" s="220"/>
    </row>
    <row r="334" spans="1:4">
      <c r="A334" s="220"/>
      <c r="B334" s="48"/>
      <c r="C334" s="220"/>
      <c r="D334" s="220"/>
    </row>
    <row r="335" spans="1:4">
      <c r="A335" s="220"/>
      <c r="B335" s="48"/>
      <c r="C335" s="220"/>
      <c r="D335" s="220"/>
    </row>
    <row r="336" spans="1:4">
      <c r="A336" s="220"/>
      <c r="B336" s="48"/>
      <c r="C336" s="220"/>
      <c r="D336" s="220"/>
    </row>
    <row r="337" spans="1:4">
      <c r="A337" s="220"/>
      <c r="B337" s="48"/>
      <c r="C337" s="220"/>
      <c r="D337" s="220"/>
    </row>
    <row r="338" spans="1:4">
      <c r="A338" s="220"/>
      <c r="B338" s="48"/>
      <c r="C338" s="220"/>
      <c r="D338" s="220"/>
    </row>
    <row r="339" spans="1:4">
      <c r="A339" s="220"/>
      <c r="B339" s="48"/>
      <c r="C339" s="220"/>
      <c r="D339" s="220"/>
    </row>
    <row r="340" spans="1:4">
      <c r="A340" s="220"/>
      <c r="B340" s="48"/>
      <c r="C340" s="220"/>
      <c r="D340" s="220"/>
    </row>
    <row r="341" spans="1:4">
      <c r="A341" s="220"/>
      <c r="B341" s="48"/>
      <c r="C341" s="220"/>
      <c r="D341" s="220"/>
    </row>
    <row r="342" spans="1:4">
      <c r="A342" s="220"/>
      <c r="B342" s="48"/>
      <c r="C342" s="220"/>
      <c r="D342" s="220"/>
    </row>
    <row r="343" spans="1:4">
      <c r="A343" s="220"/>
      <c r="B343" s="48"/>
      <c r="C343" s="220"/>
      <c r="D343" s="220"/>
    </row>
    <row r="344" spans="1:4">
      <c r="A344" s="220"/>
      <c r="B344" s="48"/>
      <c r="C344" s="220"/>
      <c r="D344" s="220"/>
    </row>
    <row r="345" spans="1:4">
      <c r="A345" s="220"/>
      <c r="B345" s="48"/>
      <c r="C345" s="220"/>
      <c r="D345" s="220"/>
    </row>
    <row r="346" spans="1:4">
      <c r="A346" s="220"/>
      <c r="B346" s="48"/>
      <c r="C346" s="220"/>
      <c r="D346" s="220"/>
    </row>
    <row r="347" spans="1:4">
      <c r="A347" s="220"/>
      <c r="B347" s="48"/>
      <c r="C347" s="220"/>
      <c r="D347" s="220"/>
    </row>
    <row r="348" spans="1:4">
      <c r="A348" s="220"/>
      <c r="B348" s="48"/>
      <c r="C348" s="220"/>
      <c r="D348" s="220"/>
    </row>
    <row r="349" spans="1:4">
      <c r="A349" s="220"/>
      <c r="B349" s="48"/>
      <c r="C349" s="220"/>
      <c r="D349" s="220"/>
    </row>
    <row r="350" spans="1:4">
      <c r="A350" s="220"/>
      <c r="B350" s="48"/>
      <c r="C350" s="220"/>
      <c r="D350" s="220"/>
    </row>
    <row r="351" spans="1:4">
      <c r="A351" s="220"/>
      <c r="B351" s="48"/>
      <c r="C351" s="220"/>
      <c r="D351" s="220"/>
    </row>
    <row r="352" spans="1:4">
      <c r="A352" s="220"/>
      <c r="B352" s="48"/>
      <c r="C352" s="220"/>
      <c r="D352" s="220"/>
    </row>
    <row r="353" spans="1:4">
      <c r="A353" s="220"/>
      <c r="B353" s="48"/>
      <c r="C353" s="220"/>
      <c r="D353" s="220"/>
    </row>
    <row r="354" spans="1:4">
      <c r="A354" s="220"/>
      <c r="B354" s="48"/>
      <c r="C354" s="220"/>
      <c r="D354" s="220"/>
    </row>
    <row r="355" spans="1:4">
      <c r="A355" s="220"/>
      <c r="B355" s="48"/>
      <c r="C355" s="220"/>
      <c r="D355" s="220"/>
    </row>
    <row r="356" spans="1:4">
      <c r="A356" s="220"/>
      <c r="B356" s="48"/>
      <c r="C356" s="220"/>
      <c r="D356" s="220"/>
    </row>
    <row r="357" spans="1:4">
      <c r="A357" s="220"/>
      <c r="B357" s="48"/>
      <c r="C357" s="220"/>
      <c r="D357" s="220"/>
    </row>
    <row r="358" spans="1:4">
      <c r="A358" s="220"/>
      <c r="B358" s="48"/>
      <c r="C358" s="220"/>
      <c r="D358" s="220"/>
    </row>
    <row r="359" spans="1:4">
      <c r="A359" s="220"/>
      <c r="B359" s="48"/>
      <c r="C359" s="220"/>
      <c r="D359" s="220"/>
    </row>
    <row r="360" spans="1:4">
      <c r="A360" s="220"/>
      <c r="B360" s="48"/>
      <c r="C360" s="220"/>
      <c r="D360" s="220"/>
    </row>
    <row r="361" spans="1:4">
      <c r="A361" s="220"/>
      <c r="B361" s="48"/>
      <c r="C361" s="220"/>
      <c r="D361" s="220"/>
    </row>
    <row r="362" spans="1:4">
      <c r="A362" s="220"/>
      <c r="B362" s="48"/>
      <c r="C362" s="220"/>
      <c r="D362" s="220"/>
    </row>
    <row r="363" spans="1:4">
      <c r="A363" s="220"/>
      <c r="B363" s="48"/>
      <c r="C363" s="220"/>
      <c r="D363" s="220"/>
    </row>
    <row r="364" spans="1:4">
      <c r="A364" s="220"/>
      <c r="B364" s="48"/>
      <c r="C364" s="220"/>
      <c r="D364" s="220"/>
    </row>
    <row r="365" spans="1:4">
      <c r="A365" s="220"/>
      <c r="B365" s="48"/>
      <c r="C365" s="220"/>
      <c r="D365" s="220"/>
    </row>
    <row r="366" spans="1:4">
      <c r="A366" s="220"/>
      <c r="B366" s="48"/>
      <c r="C366" s="220"/>
      <c r="D366" s="220"/>
    </row>
    <row r="367" spans="1:4">
      <c r="A367" s="220"/>
      <c r="B367" s="48"/>
      <c r="C367" s="220"/>
      <c r="D367" s="220"/>
    </row>
    <row r="368" spans="1:4">
      <c r="A368" s="220"/>
      <c r="B368" s="48"/>
      <c r="C368" s="220"/>
      <c r="D368" s="220"/>
    </row>
    <row r="369" spans="1:4">
      <c r="A369" s="220"/>
      <c r="B369" s="48"/>
      <c r="C369" s="220"/>
      <c r="D369" s="220"/>
    </row>
    <row r="370" spans="1:4">
      <c r="A370" s="220"/>
      <c r="B370" s="48"/>
      <c r="C370" s="220"/>
      <c r="D370" s="220"/>
    </row>
    <row r="371" spans="1:4">
      <c r="A371" s="220"/>
      <c r="B371" s="48"/>
      <c r="C371" s="220"/>
      <c r="D371" s="220"/>
    </row>
    <row r="372" spans="1:4">
      <c r="A372" s="220"/>
      <c r="B372" s="48"/>
      <c r="C372" s="220"/>
      <c r="D372" s="220"/>
    </row>
    <row r="373" spans="1:4">
      <c r="A373" s="220"/>
      <c r="B373" s="48"/>
      <c r="C373" s="220"/>
      <c r="D373" s="220"/>
    </row>
    <row r="374" spans="1:4">
      <c r="A374" s="220"/>
      <c r="B374" s="48"/>
      <c r="C374" s="220"/>
      <c r="D374" s="220"/>
    </row>
    <row r="375" spans="1:4">
      <c r="A375" s="220"/>
      <c r="B375" s="48"/>
      <c r="C375" s="220"/>
      <c r="D375" s="220"/>
    </row>
    <row r="376" spans="1:4">
      <c r="A376" s="220"/>
      <c r="B376" s="48"/>
      <c r="C376" s="220"/>
      <c r="D376" s="220"/>
    </row>
    <row r="377" spans="1:4">
      <c r="A377" s="220"/>
      <c r="B377" s="48"/>
      <c r="C377" s="220"/>
      <c r="D377" s="220"/>
    </row>
    <row r="378" spans="1:4">
      <c r="A378" s="220"/>
      <c r="B378" s="48"/>
      <c r="C378" s="220"/>
      <c r="D378" s="220"/>
    </row>
    <row r="379" spans="1:4">
      <c r="A379" s="220"/>
      <c r="B379" s="48"/>
      <c r="C379" s="220"/>
      <c r="D379" s="220"/>
    </row>
    <row r="380" spans="1:4">
      <c r="A380" s="220"/>
      <c r="B380" s="48"/>
      <c r="C380" s="220"/>
      <c r="D380" s="220"/>
    </row>
    <row r="381" spans="1:4">
      <c r="A381" s="220"/>
      <c r="B381" s="48"/>
      <c r="C381" s="220"/>
      <c r="D381" s="220"/>
    </row>
    <row r="382" spans="1:4">
      <c r="A382" s="220"/>
      <c r="B382" s="48"/>
      <c r="C382" s="220"/>
      <c r="D382" s="220"/>
    </row>
    <row r="383" spans="1:4">
      <c r="A383" s="220"/>
      <c r="B383" s="48"/>
      <c r="C383" s="220"/>
      <c r="D383" s="220"/>
    </row>
    <row r="384" spans="1:4">
      <c r="A384" s="220"/>
      <c r="B384" s="48"/>
      <c r="C384" s="220"/>
      <c r="D384" s="220"/>
    </row>
    <row r="385" spans="1:4">
      <c r="A385" s="220"/>
      <c r="B385" s="48"/>
      <c r="C385" s="220"/>
      <c r="D385" s="220"/>
    </row>
    <row r="386" spans="1:4">
      <c r="A386" s="220"/>
      <c r="B386" s="48"/>
      <c r="C386" s="220"/>
      <c r="D386" s="220"/>
    </row>
    <row r="387" spans="1:4">
      <c r="A387" s="220"/>
      <c r="B387" s="48"/>
      <c r="C387" s="220"/>
      <c r="D387" s="220"/>
    </row>
    <row r="388" spans="1:4">
      <c r="A388" s="220"/>
      <c r="B388" s="48"/>
      <c r="C388" s="220"/>
      <c r="D388" s="220"/>
    </row>
    <row r="389" spans="1:4">
      <c r="A389" s="220"/>
      <c r="B389" s="48"/>
      <c r="C389" s="220"/>
      <c r="D389" s="220"/>
    </row>
    <row r="390" spans="1:4">
      <c r="A390" s="220"/>
      <c r="B390" s="48"/>
      <c r="C390" s="220"/>
      <c r="D390" s="220"/>
    </row>
    <row r="391" spans="1:4">
      <c r="A391" s="220"/>
      <c r="B391" s="48"/>
      <c r="C391" s="220"/>
      <c r="D391" s="220"/>
    </row>
    <row r="392" spans="1:4">
      <c r="A392" s="220"/>
      <c r="B392" s="48"/>
      <c r="C392" s="220"/>
      <c r="D392" s="220"/>
    </row>
    <row r="393" spans="1:4">
      <c r="A393" s="220"/>
      <c r="B393" s="48"/>
      <c r="C393" s="220"/>
      <c r="D393" s="220"/>
    </row>
    <row r="394" spans="1:4">
      <c r="A394" s="220"/>
      <c r="B394" s="48"/>
      <c r="C394" s="220"/>
      <c r="D394" s="220"/>
    </row>
    <row r="395" spans="1:4">
      <c r="A395" s="220"/>
      <c r="B395" s="48"/>
      <c r="C395" s="220"/>
      <c r="D395" s="220"/>
    </row>
    <row r="396" spans="1:4">
      <c r="A396" s="220"/>
      <c r="B396" s="48"/>
      <c r="C396" s="220"/>
      <c r="D396" s="220"/>
    </row>
    <row r="397" spans="1:4">
      <c r="A397" s="220"/>
      <c r="B397" s="48"/>
      <c r="C397" s="220"/>
      <c r="D397" s="220"/>
    </row>
    <row r="398" spans="1:4">
      <c r="A398" s="220"/>
      <c r="B398" s="48"/>
      <c r="C398" s="220"/>
      <c r="D398" s="220"/>
    </row>
    <row r="399" spans="1:4">
      <c r="A399" s="220"/>
      <c r="B399" s="48"/>
      <c r="C399" s="220"/>
      <c r="D399" s="220"/>
    </row>
    <row r="400" spans="1:4">
      <c r="A400" s="220"/>
      <c r="B400" s="48"/>
      <c r="C400" s="220"/>
      <c r="D400" s="220"/>
    </row>
    <row r="401" spans="1:4">
      <c r="A401" s="220"/>
      <c r="B401" s="48"/>
      <c r="C401" s="220"/>
      <c r="D401" s="220"/>
    </row>
    <row r="402" spans="1:4">
      <c r="A402" s="220"/>
      <c r="B402" s="48"/>
      <c r="C402" s="220"/>
      <c r="D402" s="220"/>
    </row>
    <row r="403" spans="1:4">
      <c r="A403" s="220"/>
      <c r="B403" s="48"/>
      <c r="C403" s="220"/>
      <c r="D403" s="220"/>
    </row>
    <row r="404" spans="1:4">
      <c r="A404" s="220"/>
      <c r="B404" s="48"/>
      <c r="C404" s="220"/>
      <c r="D404" s="220"/>
    </row>
    <row r="405" spans="1:4">
      <c r="A405" s="220"/>
      <c r="B405" s="48"/>
      <c r="C405" s="220"/>
      <c r="D405" s="220"/>
    </row>
    <row r="406" spans="1:4">
      <c r="A406" s="220"/>
      <c r="B406" s="48"/>
      <c r="C406" s="220"/>
      <c r="D406" s="220"/>
    </row>
    <row r="407" spans="1:4">
      <c r="A407" s="220"/>
      <c r="B407" s="48"/>
      <c r="C407" s="220"/>
      <c r="D407" s="220"/>
    </row>
    <row r="408" spans="1:4">
      <c r="A408" s="220"/>
      <c r="B408" s="48"/>
      <c r="C408" s="220"/>
      <c r="D408" s="220"/>
    </row>
    <row r="409" spans="1:4">
      <c r="A409" s="220"/>
      <c r="B409" s="48"/>
      <c r="C409" s="220"/>
      <c r="D409" s="220"/>
    </row>
    <row r="410" spans="1:4">
      <c r="A410" s="220"/>
      <c r="B410" s="48"/>
      <c r="C410" s="220"/>
      <c r="D410" s="220"/>
    </row>
    <row r="411" spans="1:4">
      <c r="A411" s="220"/>
      <c r="B411" s="48"/>
      <c r="C411" s="220"/>
      <c r="D411" s="220"/>
    </row>
    <row r="412" spans="1:4">
      <c r="A412" s="220"/>
      <c r="B412" s="48"/>
      <c r="C412" s="220"/>
      <c r="D412" s="220"/>
    </row>
    <row r="413" spans="1:4">
      <c r="A413" s="220"/>
      <c r="B413" s="48"/>
      <c r="C413" s="220"/>
      <c r="D413" s="220"/>
    </row>
    <row r="414" spans="1:4">
      <c r="A414" s="220"/>
      <c r="B414" s="48"/>
      <c r="C414" s="220"/>
      <c r="D414" s="220"/>
    </row>
    <row r="415" spans="1:4">
      <c r="A415" s="220"/>
      <c r="B415" s="48"/>
      <c r="C415" s="220"/>
      <c r="D415" s="220"/>
    </row>
    <row r="416" spans="1:4">
      <c r="A416" s="220"/>
      <c r="B416" s="48"/>
      <c r="C416" s="220"/>
      <c r="D416" s="220"/>
    </row>
    <row r="417" spans="1:4">
      <c r="A417" s="220"/>
      <c r="B417" s="48"/>
      <c r="C417" s="220"/>
      <c r="D417" s="220"/>
    </row>
    <row r="418" spans="1:4">
      <c r="A418" s="220"/>
      <c r="B418" s="48"/>
      <c r="C418" s="220"/>
      <c r="D418" s="220"/>
    </row>
    <row r="419" spans="1:4">
      <c r="A419" s="220"/>
      <c r="B419" s="48"/>
      <c r="C419" s="220"/>
      <c r="D419" s="220"/>
    </row>
    <row r="420" spans="1:4">
      <c r="A420" s="220"/>
      <c r="B420" s="48"/>
      <c r="C420" s="220"/>
      <c r="D420" s="220"/>
    </row>
    <row r="421" spans="1:4">
      <c r="A421" s="220"/>
      <c r="B421" s="48"/>
      <c r="C421" s="220"/>
      <c r="D421" s="220"/>
    </row>
    <row r="422" spans="1:4">
      <c r="A422" s="220"/>
      <c r="B422" s="48"/>
      <c r="C422" s="220"/>
      <c r="D422" s="220"/>
    </row>
    <row r="423" spans="1:4">
      <c r="A423" s="220"/>
      <c r="B423" s="48"/>
      <c r="C423" s="220"/>
      <c r="D423" s="220"/>
    </row>
    <row r="424" spans="1:4">
      <c r="A424" s="220"/>
      <c r="B424" s="48"/>
      <c r="C424" s="220"/>
      <c r="D424" s="220"/>
    </row>
    <row r="425" spans="1:4">
      <c r="A425" s="220"/>
      <c r="B425" s="48"/>
      <c r="C425" s="220"/>
      <c r="D425" s="220"/>
    </row>
    <row r="426" spans="1:4">
      <c r="A426" s="220"/>
      <c r="B426" s="48"/>
      <c r="C426" s="220"/>
      <c r="D426" s="220"/>
    </row>
    <row r="427" spans="1:4">
      <c r="A427" s="220"/>
      <c r="B427" s="48"/>
      <c r="C427" s="220"/>
      <c r="D427" s="220"/>
    </row>
    <row r="428" spans="1:4">
      <c r="A428" s="220"/>
      <c r="B428" s="48"/>
      <c r="C428" s="220"/>
      <c r="D428" s="220"/>
    </row>
    <row r="429" spans="1:4">
      <c r="A429" s="220"/>
      <c r="B429" s="48"/>
      <c r="C429" s="220"/>
      <c r="D429" s="220"/>
    </row>
    <row r="430" spans="1:4">
      <c r="A430" s="220"/>
      <c r="B430" s="48"/>
      <c r="C430" s="220"/>
      <c r="D430" s="220"/>
    </row>
    <row r="431" spans="1:4">
      <c r="A431" s="220"/>
      <c r="B431" s="48"/>
      <c r="C431" s="220"/>
      <c r="D431" s="220"/>
    </row>
    <row r="432" spans="1:4">
      <c r="A432" s="220"/>
      <c r="B432" s="48"/>
      <c r="C432" s="220"/>
      <c r="D432" s="220"/>
    </row>
    <row r="433" spans="1:4">
      <c r="A433" s="220"/>
      <c r="B433" s="48"/>
      <c r="C433" s="220"/>
      <c r="D433" s="220"/>
    </row>
    <row r="434" spans="1:4">
      <c r="A434" s="220"/>
      <c r="B434" s="48"/>
      <c r="C434" s="220"/>
      <c r="D434" s="220"/>
    </row>
    <row r="435" spans="1:4">
      <c r="A435" s="220"/>
      <c r="B435" s="48"/>
      <c r="C435" s="220"/>
      <c r="D435" s="220"/>
    </row>
    <row r="436" spans="1:4">
      <c r="A436" s="220"/>
      <c r="B436" s="48"/>
      <c r="C436" s="220"/>
      <c r="D436" s="220"/>
    </row>
    <row r="437" spans="1:4">
      <c r="A437" s="220"/>
      <c r="B437" s="48"/>
      <c r="C437" s="220"/>
      <c r="D437" s="220"/>
    </row>
    <row r="438" spans="1:4">
      <c r="A438" s="220"/>
      <c r="B438" s="48"/>
      <c r="C438" s="220"/>
      <c r="D438" s="220"/>
    </row>
    <row r="439" spans="1:4">
      <c r="A439" s="220"/>
      <c r="B439" s="48"/>
      <c r="C439" s="220"/>
      <c r="D439" s="220"/>
    </row>
    <row r="440" spans="1:4">
      <c r="A440" s="220"/>
      <c r="B440" s="48"/>
      <c r="C440" s="220"/>
      <c r="D440" s="220"/>
    </row>
    <row r="441" spans="1:4">
      <c r="A441" s="220"/>
      <c r="B441" s="48"/>
      <c r="C441" s="220"/>
      <c r="D441" s="220"/>
    </row>
    <row r="442" spans="1:4">
      <c r="A442" s="220"/>
      <c r="B442" s="48"/>
      <c r="C442" s="220"/>
      <c r="D442" s="220"/>
    </row>
    <row r="443" spans="1:4">
      <c r="A443" s="220"/>
      <c r="B443" s="48"/>
      <c r="C443" s="220"/>
      <c r="D443" s="220"/>
    </row>
    <row r="444" spans="1:4">
      <c r="A444" s="220"/>
      <c r="B444" s="48"/>
      <c r="C444" s="220"/>
      <c r="D444" s="220"/>
    </row>
    <row r="445" spans="1:4">
      <c r="A445" s="220"/>
      <c r="B445" s="48"/>
      <c r="C445" s="220"/>
      <c r="D445" s="220"/>
    </row>
    <row r="446" spans="1:4">
      <c r="A446" s="220"/>
      <c r="B446" s="48"/>
      <c r="C446" s="220"/>
      <c r="D446" s="220"/>
    </row>
    <row r="447" spans="1:4">
      <c r="A447" s="220"/>
      <c r="B447" s="48"/>
      <c r="C447" s="220"/>
      <c r="D447" s="220"/>
    </row>
    <row r="448" spans="1:4">
      <c r="A448" s="220"/>
      <c r="B448" s="48"/>
      <c r="C448" s="220"/>
      <c r="D448" s="220"/>
    </row>
    <row r="449" spans="1:4">
      <c r="A449" s="220"/>
      <c r="B449" s="48"/>
      <c r="C449" s="220"/>
      <c r="D449" s="220"/>
    </row>
    <row r="450" spans="1:4">
      <c r="A450" s="220"/>
      <c r="B450" s="48"/>
      <c r="C450" s="220"/>
      <c r="D450" s="220"/>
    </row>
    <row r="451" spans="1:4">
      <c r="A451" s="220"/>
      <c r="B451" s="48"/>
      <c r="C451" s="220"/>
      <c r="D451" s="220"/>
    </row>
    <row r="452" spans="1:4">
      <c r="A452" s="220"/>
      <c r="B452" s="48"/>
      <c r="C452" s="220"/>
      <c r="D452" s="220"/>
    </row>
    <row r="453" spans="1:4">
      <c r="A453" s="220"/>
      <c r="B453" s="48"/>
      <c r="C453" s="220"/>
      <c r="D453" s="220"/>
    </row>
    <row r="454" spans="1:4">
      <c r="A454" s="220"/>
      <c r="B454" s="48"/>
      <c r="C454" s="220"/>
      <c r="D454" s="220"/>
    </row>
    <row r="455" spans="1:4">
      <c r="A455" s="220"/>
      <c r="B455" s="48"/>
      <c r="C455" s="220"/>
      <c r="D455" s="220"/>
    </row>
    <row r="456" spans="1:4">
      <c r="A456" s="220"/>
      <c r="B456" s="48"/>
      <c r="C456" s="220"/>
      <c r="D456" s="220"/>
    </row>
    <row r="457" spans="1:4">
      <c r="A457" s="220"/>
      <c r="B457" s="48"/>
      <c r="C457" s="220"/>
      <c r="D457" s="220"/>
    </row>
    <row r="458" spans="1:4">
      <c r="A458" s="220"/>
      <c r="B458" s="48"/>
      <c r="C458" s="220"/>
      <c r="D458" s="220"/>
    </row>
    <row r="459" spans="1:4">
      <c r="A459" s="220"/>
      <c r="B459" s="48"/>
      <c r="C459" s="220"/>
      <c r="D459" s="220"/>
    </row>
    <row r="460" spans="1:4">
      <c r="A460" s="220"/>
      <c r="B460" s="48"/>
      <c r="C460" s="220"/>
      <c r="D460" s="220"/>
    </row>
    <row r="461" spans="1:4">
      <c r="A461" s="220"/>
      <c r="B461" s="48"/>
      <c r="C461" s="220"/>
      <c r="D461" s="220"/>
    </row>
    <row r="462" spans="1:4">
      <c r="A462" s="220"/>
      <c r="B462" s="48"/>
      <c r="C462" s="220"/>
      <c r="D462" s="220"/>
    </row>
    <row r="463" spans="1:4">
      <c r="A463" s="220"/>
      <c r="B463" s="48"/>
      <c r="C463" s="220"/>
      <c r="D463" s="220"/>
    </row>
    <row r="464" spans="1:4">
      <c r="A464" s="220"/>
      <c r="B464" s="48"/>
      <c r="C464" s="220"/>
      <c r="D464" s="220"/>
    </row>
    <row r="465" spans="1:4">
      <c r="A465" s="220"/>
      <c r="B465" s="48"/>
      <c r="C465" s="220"/>
      <c r="D465" s="220"/>
    </row>
    <row r="466" spans="1:4">
      <c r="A466" s="220"/>
      <c r="B466" s="48"/>
      <c r="C466" s="220"/>
      <c r="D466" s="220"/>
    </row>
    <row r="467" spans="1:4">
      <c r="A467" s="220"/>
      <c r="B467" s="48"/>
      <c r="C467" s="220"/>
      <c r="D467" s="220"/>
    </row>
    <row r="468" spans="1:4">
      <c r="A468" s="220"/>
      <c r="B468" s="48"/>
      <c r="C468" s="220"/>
      <c r="D468" s="220"/>
    </row>
    <row r="469" spans="1:4">
      <c r="A469" s="220"/>
      <c r="B469" s="48"/>
      <c r="C469" s="220"/>
      <c r="D469" s="220"/>
    </row>
    <row r="470" spans="1:4">
      <c r="A470" s="220"/>
      <c r="B470" s="48"/>
      <c r="C470" s="220"/>
      <c r="D470" s="220"/>
    </row>
    <row r="471" spans="1:4">
      <c r="A471" s="220"/>
      <c r="B471" s="48"/>
      <c r="C471" s="220"/>
      <c r="D471" s="220"/>
    </row>
    <row r="472" spans="1:4">
      <c r="A472" s="220"/>
      <c r="B472" s="48"/>
      <c r="C472" s="220"/>
      <c r="D472" s="220"/>
    </row>
    <row r="473" spans="1:4">
      <c r="A473" s="220"/>
      <c r="B473" s="48"/>
      <c r="C473" s="220"/>
      <c r="D473" s="220"/>
    </row>
    <row r="474" spans="1:4">
      <c r="A474" s="220"/>
      <c r="B474" s="48"/>
      <c r="C474" s="220"/>
      <c r="D474" s="220"/>
    </row>
    <row r="475" spans="1:4">
      <c r="A475" s="220"/>
      <c r="B475" s="48"/>
      <c r="C475" s="220"/>
      <c r="D475" s="220"/>
    </row>
    <row r="476" spans="1:4">
      <c r="A476" s="220"/>
      <c r="B476" s="48"/>
      <c r="C476" s="220"/>
      <c r="D476" s="220"/>
    </row>
    <row r="477" spans="1:4">
      <c r="A477" s="220"/>
      <c r="B477" s="48"/>
      <c r="C477" s="220"/>
      <c r="D477" s="220"/>
    </row>
    <row r="478" spans="1:4">
      <c r="A478" s="220"/>
      <c r="B478" s="48"/>
      <c r="C478" s="220"/>
      <c r="D478" s="220"/>
    </row>
    <row r="479" spans="1:4">
      <c r="A479" s="220"/>
      <c r="B479" s="48"/>
      <c r="C479" s="220"/>
      <c r="D479" s="220"/>
    </row>
    <row r="480" spans="1:4">
      <c r="A480" s="220"/>
      <c r="B480" s="48"/>
      <c r="C480" s="220"/>
      <c r="D480" s="220"/>
    </row>
    <row r="481" spans="1:4">
      <c r="A481" s="220"/>
      <c r="B481" s="48"/>
      <c r="C481" s="220"/>
      <c r="D481" s="220"/>
    </row>
    <row r="482" spans="1:4">
      <c r="A482" s="220"/>
      <c r="B482" s="48"/>
      <c r="C482" s="220"/>
      <c r="D482" s="220"/>
    </row>
    <row r="483" spans="1:4">
      <c r="A483" s="220"/>
      <c r="B483" s="48"/>
      <c r="C483" s="220"/>
      <c r="D483" s="220"/>
    </row>
    <row r="484" spans="1:4">
      <c r="A484" s="220"/>
      <c r="B484" s="48"/>
      <c r="C484" s="220"/>
      <c r="D484" s="220"/>
    </row>
    <row r="485" spans="1:4">
      <c r="A485" s="220"/>
      <c r="B485" s="48"/>
      <c r="C485" s="220"/>
      <c r="D485" s="220"/>
    </row>
    <row r="486" spans="1:4">
      <c r="A486" s="220"/>
      <c r="B486" s="48"/>
      <c r="C486" s="220"/>
      <c r="D486" s="220"/>
    </row>
    <row r="487" spans="1:4">
      <c r="A487" s="220"/>
      <c r="B487" s="48"/>
      <c r="C487" s="220"/>
      <c r="D487" s="220"/>
    </row>
    <row r="488" spans="1:4">
      <c r="A488" s="220"/>
      <c r="B488" s="48"/>
      <c r="C488" s="220"/>
      <c r="D488" s="220"/>
    </row>
    <row r="489" spans="1:4">
      <c r="A489" s="220"/>
      <c r="B489" s="48"/>
      <c r="C489" s="220"/>
      <c r="D489" s="220"/>
    </row>
    <row r="490" spans="1:4">
      <c r="A490" s="220"/>
      <c r="B490" s="48"/>
      <c r="C490" s="220"/>
      <c r="D490" s="220"/>
    </row>
    <row r="491" spans="1:4">
      <c r="A491" s="220"/>
      <c r="B491" s="48"/>
      <c r="C491" s="220"/>
      <c r="D491" s="220"/>
    </row>
    <row r="492" spans="1:4">
      <c r="A492" s="220"/>
      <c r="B492" s="48"/>
      <c r="C492" s="220"/>
      <c r="D492" s="220"/>
    </row>
    <row r="493" spans="1:4">
      <c r="A493" s="220"/>
      <c r="B493" s="48"/>
      <c r="C493" s="220"/>
      <c r="D493" s="220"/>
    </row>
    <row r="494" spans="1:4">
      <c r="A494" s="220"/>
      <c r="B494" s="48"/>
      <c r="C494" s="220"/>
      <c r="D494" s="220"/>
    </row>
    <row r="495" spans="1:4">
      <c r="A495" s="220"/>
      <c r="B495" s="48"/>
      <c r="C495" s="220"/>
      <c r="D495" s="220"/>
    </row>
    <row r="496" spans="1:4">
      <c r="A496" s="220"/>
      <c r="B496" s="48"/>
      <c r="C496" s="220"/>
      <c r="D496" s="220"/>
    </row>
    <row r="497" spans="1:4">
      <c r="A497" s="220"/>
      <c r="B497" s="48"/>
      <c r="C497" s="220"/>
      <c r="D497" s="220"/>
    </row>
    <row r="498" spans="1:4">
      <c r="A498" s="220"/>
      <c r="B498" s="48"/>
      <c r="C498" s="220"/>
      <c r="D498" s="220"/>
    </row>
    <row r="499" spans="1:4">
      <c r="A499" s="220"/>
      <c r="B499" s="48"/>
      <c r="C499" s="220"/>
      <c r="D499" s="220"/>
    </row>
    <row r="500" spans="1:4">
      <c r="A500" s="220"/>
      <c r="B500" s="48"/>
      <c r="C500" s="220"/>
      <c r="D500" s="220"/>
    </row>
    <row r="501" spans="1:4">
      <c r="A501" s="220"/>
      <c r="B501" s="48"/>
      <c r="C501" s="220"/>
      <c r="D501" s="220"/>
    </row>
    <row r="502" spans="1:4">
      <c r="A502" s="220"/>
      <c r="B502" s="48"/>
      <c r="C502" s="220"/>
      <c r="D502" s="220"/>
    </row>
    <row r="503" spans="1:4">
      <c r="A503" s="220"/>
      <c r="B503" s="48"/>
      <c r="C503" s="220"/>
      <c r="D503" s="220"/>
    </row>
    <row r="504" spans="1:4">
      <c r="A504" s="220"/>
      <c r="B504" s="48"/>
      <c r="C504" s="220"/>
      <c r="D504" s="220"/>
    </row>
    <row r="505" spans="1:4">
      <c r="A505" s="220"/>
      <c r="B505" s="48"/>
      <c r="C505" s="220"/>
      <c r="D505" s="220"/>
    </row>
    <row r="506" spans="1:4">
      <c r="A506" s="220"/>
      <c r="B506" s="48"/>
      <c r="C506" s="220"/>
      <c r="D506" s="220"/>
    </row>
    <row r="507" spans="1:4">
      <c r="A507" s="220"/>
      <c r="B507" s="48"/>
      <c r="C507" s="220"/>
      <c r="D507" s="220"/>
    </row>
    <row r="508" spans="1:4">
      <c r="A508" s="220"/>
      <c r="B508" s="48"/>
      <c r="C508" s="220"/>
      <c r="D508" s="220"/>
    </row>
    <row r="509" spans="1:4">
      <c r="A509" s="220"/>
      <c r="B509" s="48"/>
      <c r="C509" s="220"/>
      <c r="D509" s="220"/>
    </row>
    <row r="510" spans="1:4">
      <c r="A510" s="220"/>
      <c r="B510" s="48"/>
      <c r="C510" s="220"/>
      <c r="D510" s="220"/>
    </row>
    <row r="511" spans="1:4">
      <c r="A511" s="220"/>
      <c r="B511" s="48"/>
      <c r="C511" s="220"/>
      <c r="D511" s="220"/>
    </row>
    <row r="512" spans="1:4">
      <c r="A512" s="220"/>
      <c r="B512" s="48"/>
      <c r="C512" s="220"/>
      <c r="D512" s="220"/>
    </row>
    <row r="513" spans="1:4">
      <c r="A513" s="220"/>
      <c r="B513" s="48"/>
      <c r="C513" s="220"/>
      <c r="D513" s="220"/>
    </row>
    <row r="514" spans="1:4">
      <c r="A514" s="220"/>
      <c r="B514" s="48"/>
      <c r="C514" s="220"/>
      <c r="D514" s="220"/>
    </row>
    <row r="515" spans="1:4">
      <c r="A515" s="220"/>
      <c r="B515" s="48"/>
      <c r="C515" s="220"/>
      <c r="D515" s="220"/>
    </row>
    <row r="516" spans="1:4">
      <c r="A516" s="220"/>
      <c r="B516" s="48"/>
      <c r="C516" s="220"/>
      <c r="D516" s="220"/>
    </row>
    <row r="517" spans="1:4">
      <c r="A517" s="220"/>
      <c r="B517" s="48"/>
      <c r="C517" s="220"/>
      <c r="D517" s="220"/>
    </row>
    <row r="518" spans="1:4">
      <c r="A518" s="220"/>
      <c r="B518" s="48"/>
      <c r="C518" s="220"/>
      <c r="D518" s="220"/>
    </row>
    <row r="519" spans="1:4">
      <c r="A519" s="220"/>
      <c r="B519" s="48"/>
      <c r="C519" s="220"/>
      <c r="D519" s="220"/>
    </row>
    <row r="520" spans="1:4">
      <c r="A520" s="220"/>
      <c r="B520" s="48"/>
      <c r="C520" s="220"/>
      <c r="D520" s="220"/>
    </row>
    <row r="521" spans="1:4">
      <c r="A521" s="220"/>
      <c r="B521" s="48"/>
      <c r="C521" s="220"/>
      <c r="D521" s="220"/>
    </row>
    <row r="522" spans="1:4">
      <c r="A522" s="220"/>
      <c r="B522" s="48"/>
      <c r="C522" s="220"/>
      <c r="D522" s="220"/>
    </row>
    <row r="523" spans="1:4">
      <c r="A523" s="220"/>
      <c r="B523" s="48"/>
      <c r="C523" s="220"/>
      <c r="D523" s="220"/>
    </row>
    <row r="524" spans="1:4">
      <c r="A524" s="220"/>
      <c r="B524" s="48"/>
      <c r="C524" s="220"/>
      <c r="D524" s="220"/>
    </row>
    <row r="525" spans="1:4">
      <c r="A525" s="220"/>
      <c r="B525" s="48"/>
      <c r="C525" s="220"/>
      <c r="D525" s="220"/>
    </row>
    <row r="526" spans="1:4">
      <c r="A526" s="220"/>
      <c r="B526" s="48"/>
      <c r="C526" s="220"/>
      <c r="D526" s="220"/>
    </row>
    <row r="527" spans="1:4">
      <c r="A527" s="220"/>
      <c r="B527" s="48"/>
      <c r="C527" s="220"/>
      <c r="D527" s="220"/>
    </row>
    <row r="528" spans="1:4">
      <c r="A528" s="220"/>
      <c r="B528" s="48"/>
      <c r="C528" s="220"/>
      <c r="D528" s="220"/>
    </row>
    <row r="529" spans="1:4">
      <c r="A529" s="220"/>
      <c r="B529" s="48"/>
      <c r="C529" s="220"/>
      <c r="D529" s="220"/>
    </row>
    <row r="530" spans="1:4">
      <c r="A530" s="220"/>
      <c r="B530" s="48"/>
      <c r="C530" s="220"/>
      <c r="D530" s="220"/>
    </row>
    <row r="531" spans="1:4">
      <c r="A531" s="220"/>
      <c r="B531" s="48"/>
      <c r="C531" s="220"/>
      <c r="D531" s="220"/>
    </row>
    <row r="532" spans="1:4">
      <c r="A532" s="220"/>
      <c r="B532" s="48"/>
      <c r="C532" s="220"/>
      <c r="D532" s="220"/>
    </row>
    <row r="533" spans="1:4">
      <c r="A533" s="220"/>
      <c r="B533" s="48"/>
      <c r="C533" s="220"/>
      <c r="D533" s="220"/>
    </row>
    <row r="534" spans="1:4">
      <c r="A534" s="220"/>
      <c r="B534" s="48"/>
      <c r="C534" s="220"/>
      <c r="D534" s="220"/>
    </row>
    <row r="535" spans="1:4">
      <c r="A535" s="220"/>
      <c r="B535" s="48"/>
      <c r="C535" s="220"/>
      <c r="D535" s="220"/>
    </row>
    <row r="536" spans="1:4">
      <c r="A536" s="220"/>
      <c r="B536" s="48"/>
      <c r="C536" s="220"/>
      <c r="D536" s="220"/>
    </row>
    <row r="537" spans="1:4">
      <c r="A537" s="220"/>
      <c r="B537" s="48"/>
      <c r="C537" s="220"/>
      <c r="D537" s="220"/>
    </row>
    <row r="538" spans="1:4">
      <c r="A538" s="220"/>
      <c r="B538" s="48"/>
      <c r="C538" s="220"/>
      <c r="D538" s="220"/>
    </row>
    <row r="539" spans="1:4">
      <c r="A539" s="220"/>
      <c r="B539" s="48"/>
      <c r="C539" s="220"/>
      <c r="D539" s="220"/>
    </row>
    <row r="540" spans="1:4">
      <c r="A540" s="220"/>
      <c r="B540" s="48"/>
      <c r="C540" s="220"/>
      <c r="D540" s="220"/>
    </row>
    <row r="541" spans="1:4">
      <c r="A541" s="220"/>
      <c r="B541" s="48"/>
      <c r="C541" s="220"/>
      <c r="D541" s="220"/>
    </row>
    <row r="542" spans="1:4">
      <c r="A542" s="220"/>
      <c r="B542" s="48"/>
      <c r="C542" s="220"/>
      <c r="D542" s="220"/>
    </row>
    <row r="543" spans="1:4">
      <c r="A543" s="220"/>
      <c r="B543" s="48"/>
      <c r="C543" s="220"/>
      <c r="D543" s="220"/>
    </row>
    <row r="544" spans="1:4">
      <c r="A544" s="220"/>
      <c r="B544" s="48"/>
      <c r="C544" s="220"/>
      <c r="D544" s="220"/>
    </row>
    <row r="545" spans="1:4">
      <c r="A545" s="220"/>
      <c r="B545" s="48"/>
      <c r="C545" s="220"/>
      <c r="D545" s="220"/>
    </row>
    <row r="546" spans="1:4">
      <c r="A546" s="220"/>
      <c r="B546" s="48"/>
      <c r="C546" s="220"/>
      <c r="D546" s="220"/>
    </row>
    <row r="547" spans="1:4">
      <c r="A547" s="220"/>
      <c r="B547" s="48"/>
      <c r="C547" s="220"/>
      <c r="D547" s="220"/>
    </row>
    <row r="548" spans="1:4">
      <c r="A548" s="220"/>
      <c r="B548" s="48"/>
      <c r="C548" s="220"/>
      <c r="D548" s="220"/>
    </row>
    <row r="549" spans="1:4">
      <c r="A549" s="220"/>
      <c r="B549" s="48"/>
      <c r="C549" s="220"/>
      <c r="D549" s="220"/>
    </row>
    <row r="550" spans="1:4">
      <c r="A550" s="220"/>
      <c r="B550" s="48"/>
      <c r="C550" s="220"/>
      <c r="D550" s="220"/>
    </row>
    <row r="551" spans="1:4">
      <c r="A551" s="220"/>
      <c r="B551" s="48"/>
      <c r="C551" s="220"/>
      <c r="D551" s="220"/>
    </row>
    <row r="552" spans="1:4">
      <c r="A552" s="220"/>
      <c r="B552" s="48"/>
      <c r="C552" s="220"/>
      <c r="D552" s="220"/>
    </row>
    <row r="553" spans="1:4">
      <c r="A553" s="220"/>
      <c r="B553" s="48"/>
      <c r="C553" s="220"/>
      <c r="D553" s="220"/>
    </row>
    <row r="554" spans="1:4">
      <c r="A554" s="220"/>
      <c r="B554" s="48"/>
      <c r="C554" s="220"/>
      <c r="D554" s="220"/>
    </row>
    <row r="555" spans="1:4">
      <c r="A555" s="220"/>
      <c r="B555" s="48"/>
      <c r="C555" s="220"/>
      <c r="D555" s="220"/>
    </row>
    <row r="556" spans="1:4">
      <c r="A556" s="220"/>
      <c r="B556" s="48"/>
      <c r="C556" s="220"/>
      <c r="D556" s="220"/>
    </row>
    <row r="557" spans="1:4">
      <c r="A557" s="220"/>
      <c r="B557" s="48"/>
      <c r="C557" s="220"/>
      <c r="D557" s="220"/>
    </row>
    <row r="558" spans="1:4">
      <c r="A558" s="220"/>
      <c r="B558" s="48"/>
      <c r="C558" s="220"/>
      <c r="D558" s="220"/>
    </row>
    <row r="559" spans="1:4">
      <c r="A559" s="220"/>
      <c r="B559" s="48"/>
      <c r="C559" s="220"/>
      <c r="D559" s="220"/>
    </row>
    <row r="560" spans="1:4">
      <c r="A560" s="220"/>
      <c r="B560" s="48"/>
      <c r="C560" s="220"/>
      <c r="D560" s="220"/>
    </row>
    <row r="561" spans="1:4">
      <c r="A561" s="220"/>
      <c r="B561" s="48"/>
      <c r="C561" s="220"/>
      <c r="D561" s="220"/>
    </row>
    <row r="562" spans="1:4">
      <c r="A562" s="220"/>
      <c r="B562" s="48"/>
      <c r="C562" s="220"/>
      <c r="D562" s="220"/>
    </row>
    <row r="563" spans="1:4">
      <c r="A563" s="220"/>
      <c r="B563" s="48"/>
      <c r="C563" s="220"/>
      <c r="D563" s="220"/>
    </row>
    <row r="564" spans="1:4">
      <c r="A564" s="220"/>
      <c r="B564" s="48"/>
      <c r="C564" s="220"/>
      <c r="D564" s="220"/>
    </row>
    <row r="565" spans="1:4">
      <c r="A565" s="220"/>
      <c r="B565" s="48"/>
      <c r="C565" s="220"/>
      <c r="D565" s="220"/>
    </row>
    <row r="566" spans="1:4">
      <c r="A566" s="220"/>
      <c r="B566" s="48"/>
      <c r="C566" s="220"/>
      <c r="D566" s="220"/>
    </row>
    <row r="567" spans="1:4">
      <c r="A567" s="220"/>
      <c r="B567" s="48"/>
      <c r="C567" s="220"/>
      <c r="D567" s="220"/>
    </row>
    <row r="568" spans="1:4">
      <c r="A568" s="220"/>
      <c r="B568" s="48"/>
      <c r="C568" s="220"/>
      <c r="D568" s="220"/>
    </row>
    <row r="569" spans="1:4">
      <c r="A569" s="220"/>
      <c r="B569" s="48"/>
      <c r="C569" s="220"/>
      <c r="D569" s="220"/>
    </row>
    <row r="570" spans="1:4">
      <c r="A570" s="220"/>
      <c r="B570" s="48"/>
      <c r="C570" s="220"/>
      <c r="D570" s="220"/>
    </row>
    <row r="571" spans="1:4">
      <c r="A571" s="220"/>
      <c r="B571" s="48"/>
      <c r="C571" s="220"/>
      <c r="D571" s="220"/>
    </row>
    <row r="572" spans="1:4">
      <c r="A572" s="220"/>
      <c r="B572" s="48"/>
      <c r="C572" s="220"/>
      <c r="D572" s="220"/>
    </row>
    <row r="573" spans="1:4">
      <c r="A573" s="220"/>
      <c r="B573" s="48"/>
      <c r="C573" s="220"/>
      <c r="D573" s="220"/>
    </row>
    <row r="574" spans="1:4">
      <c r="A574" s="220"/>
      <c r="B574" s="48"/>
      <c r="C574" s="220"/>
      <c r="D574" s="220"/>
    </row>
    <row r="575" spans="1:4">
      <c r="A575" s="220"/>
      <c r="B575" s="48"/>
      <c r="C575" s="220"/>
      <c r="D575" s="220"/>
    </row>
    <row r="576" spans="1:4">
      <c r="A576" s="220"/>
      <c r="B576" s="48"/>
      <c r="C576" s="220"/>
      <c r="D576" s="220"/>
    </row>
    <row r="577" spans="1:4">
      <c r="A577" s="220"/>
      <c r="B577" s="48"/>
      <c r="C577" s="220"/>
      <c r="D577" s="220"/>
    </row>
    <row r="578" spans="1:4">
      <c r="A578" s="220"/>
      <c r="B578" s="48"/>
      <c r="C578" s="220"/>
      <c r="D578" s="220"/>
    </row>
    <row r="579" spans="1:4">
      <c r="A579" s="220"/>
      <c r="B579" s="48"/>
      <c r="C579" s="220"/>
      <c r="D579" s="220"/>
    </row>
    <row r="580" spans="1:4">
      <c r="A580" s="220"/>
      <c r="B580" s="48"/>
      <c r="C580" s="220"/>
      <c r="D580" s="220"/>
    </row>
    <row r="581" spans="1:4">
      <c r="A581" s="220"/>
      <c r="B581" s="48"/>
      <c r="C581" s="220"/>
      <c r="D581" s="220"/>
    </row>
    <row r="582" spans="1:4">
      <c r="A582" s="220"/>
      <c r="B582" s="48"/>
      <c r="C582" s="220"/>
      <c r="D582" s="220"/>
    </row>
    <row r="583" spans="1:4">
      <c r="A583" s="220"/>
      <c r="B583" s="48"/>
      <c r="C583" s="220"/>
      <c r="D583" s="220"/>
    </row>
    <row r="584" spans="1:4">
      <c r="A584" s="220"/>
      <c r="B584" s="48"/>
      <c r="C584" s="220"/>
      <c r="D584" s="220"/>
    </row>
    <row r="585" spans="1:4">
      <c r="A585" s="220"/>
      <c r="B585" s="48"/>
      <c r="C585" s="220"/>
      <c r="D585" s="220"/>
    </row>
    <row r="586" spans="1:4">
      <c r="A586" s="220"/>
      <c r="B586" s="48"/>
      <c r="C586" s="220"/>
      <c r="D586" s="220"/>
    </row>
    <row r="587" spans="1:4">
      <c r="A587" s="220"/>
      <c r="B587" s="48"/>
      <c r="C587" s="220"/>
      <c r="D587" s="220"/>
    </row>
    <row r="588" spans="1:4">
      <c r="A588" s="220"/>
      <c r="B588" s="48"/>
      <c r="C588" s="220"/>
      <c r="D588" s="220"/>
    </row>
    <row r="589" spans="1:4">
      <c r="A589" s="220"/>
      <c r="B589" s="48"/>
      <c r="C589" s="220"/>
      <c r="D589" s="220"/>
    </row>
    <row r="590" spans="1:4">
      <c r="A590" s="220"/>
      <c r="B590" s="48"/>
      <c r="C590" s="220"/>
      <c r="D590" s="220"/>
    </row>
    <row r="591" spans="1:4">
      <c r="A591" s="220"/>
      <c r="B591" s="48"/>
      <c r="C591" s="220"/>
      <c r="D591" s="220"/>
    </row>
    <row r="592" spans="1:4">
      <c r="A592" s="220"/>
      <c r="B592" s="48"/>
      <c r="C592" s="220"/>
      <c r="D592" s="220"/>
    </row>
    <row r="593" spans="1:4">
      <c r="A593" s="220"/>
      <c r="B593" s="48"/>
      <c r="C593" s="220"/>
      <c r="D593" s="220"/>
    </row>
    <row r="594" spans="1:4">
      <c r="A594" s="220"/>
      <c r="B594" s="48"/>
      <c r="C594" s="220"/>
      <c r="D594" s="220"/>
    </row>
    <row r="595" spans="1:4">
      <c r="A595" s="220"/>
      <c r="B595" s="48"/>
      <c r="C595" s="220"/>
      <c r="D595" s="220"/>
    </row>
    <row r="596" spans="1:4">
      <c r="A596" s="220"/>
      <c r="B596" s="48"/>
      <c r="C596" s="220"/>
      <c r="D596" s="220"/>
    </row>
    <row r="597" spans="1:4">
      <c r="A597" s="220"/>
      <c r="B597" s="48"/>
      <c r="C597" s="220"/>
      <c r="D597" s="220"/>
    </row>
    <row r="598" spans="1:4">
      <c r="A598" s="220"/>
      <c r="B598" s="48"/>
      <c r="C598" s="220"/>
      <c r="D598" s="220"/>
    </row>
    <row r="599" spans="1:4">
      <c r="A599" s="220"/>
      <c r="B599" s="48"/>
      <c r="C599" s="220"/>
      <c r="D599" s="220"/>
    </row>
    <row r="600" spans="1:4">
      <c r="A600" s="220"/>
      <c r="B600" s="48"/>
      <c r="C600" s="220"/>
      <c r="D600" s="220"/>
    </row>
    <row r="601" spans="1:4">
      <c r="A601" s="220"/>
      <c r="B601" s="48"/>
      <c r="C601" s="220"/>
      <c r="D601" s="220"/>
    </row>
    <row r="602" spans="1:4">
      <c r="A602" s="220"/>
      <c r="B602" s="48"/>
      <c r="C602" s="220"/>
      <c r="D602" s="220"/>
    </row>
    <row r="603" spans="1:4">
      <c r="A603" s="220"/>
      <c r="B603" s="48"/>
      <c r="C603" s="220"/>
      <c r="D603" s="220"/>
    </row>
    <row r="604" spans="1:4">
      <c r="A604" s="220"/>
      <c r="B604" s="48"/>
      <c r="C604" s="220"/>
      <c r="D604" s="220"/>
    </row>
    <row r="605" spans="1:4">
      <c r="A605" s="220"/>
      <c r="B605" s="48"/>
      <c r="C605" s="220"/>
      <c r="D605" s="220"/>
    </row>
    <row r="606" spans="1:4">
      <c r="A606" s="220"/>
      <c r="B606" s="48"/>
      <c r="C606" s="220"/>
      <c r="D606" s="220"/>
    </row>
    <row r="607" spans="1:4">
      <c r="A607" s="220"/>
      <c r="B607" s="48"/>
      <c r="C607" s="220"/>
      <c r="D607" s="220"/>
    </row>
    <row r="608" spans="1:4">
      <c r="A608" s="220"/>
      <c r="B608" s="48"/>
      <c r="C608" s="220"/>
      <c r="D608" s="220"/>
    </row>
    <row r="609" spans="1:4">
      <c r="A609" s="220"/>
      <c r="B609" s="48"/>
      <c r="C609" s="220"/>
      <c r="D609" s="220"/>
    </row>
    <row r="610" spans="1:4">
      <c r="A610" s="220"/>
      <c r="B610" s="48"/>
      <c r="C610" s="220"/>
      <c r="D610" s="220"/>
    </row>
    <row r="611" spans="1:4">
      <c r="A611" s="220"/>
      <c r="B611" s="48"/>
      <c r="C611" s="220"/>
      <c r="D611" s="220"/>
    </row>
    <row r="612" spans="1:4">
      <c r="A612" s="220"/>
      <c r="B612" s="48"/>
      <c r="C612" s="220"/>
      <c r="D612" s="220"/>
    </row>
    <row r="613" spans="1:4">
      <c r="A613" s="220"/>
      <c r="B613" s="48"/>
      <c r="C613" s="220"/>
      <c r="D613" s="220"/>
    </row>
    <row r="614" spans="1:4">
      <c r="A614" s="220"/>
      <c r="B614" s="48"/>
      <c r="C614" s="220"/>
      <c r="D614" s="220"/>
    </row>
    <row r="615" spans="1:4">
      <c r="A615" s="220"/>
      <c r="B615" s="48"/>
      <c r="C615" s="220"/>
      <c r="D615" s="220"/>
    </row>
    <row r="616" spans="1:4">
      <c r="A616" s="220"/>
      <c r="B616" s="48"/>
      <c r="C616" s="220"/>
      <c r="D616" s="220"/>
    </row>
    <row r="617" spans="1:4">
      <c r="A617" s="220"/>
      <c r="B617" s="48"/>
      <c r="C617" s="220"/>
      <c r="D617" s="220"/>
    </row>
    <row r="618" spans="1:4">
      <c r="A618" s="220"/>
      <c r="B618" s="48"/>
      <c r="C618" s="220"/>
      <c r="D618" s="220"/>
    </row>
    <row r="619" spans="1:4">
      <c r="A619" s="220"/>
      <c r="B619" s="48"/>
      <c r="C619" s="220"/>
      <c r="D619" s="220"/>
    </row>
    <row r="620" spans="1:4">
      <c r="A620" s="220"/>
      <c r="B620" s="48"/>
      <c r="C620" s="220"/>
      <c r="D620" s="220"/>
    </row>
    <row r="621" spans="1:4">
      <c r="A621" s="220"/>
      <c r="B621" s="48"/>
      <c r="C621" s="220"/>
      <c r="D621" s="220"/>
    </row>
    <row r="622" spans="1:4">
      <c r="A622" s="220"/>
      <c r="B622" s="48"/>
      <c r="C622" s="220"/>
      <c r="D622" s="220"/>
    </row>
    <row r="623" spans="1:4">
      <c r="A623" s="220"/>
      <c r="B623" s="48"/>
      <c r="C623" s="220"/>
      <c r="D623" s="220"/>
    </row>
    <row r="624" spans="1:4">
      <c r="A624" s="220"/>
      <c r="B624" s="48"/>
      <c r="C624" s="220"/>
      <c r="D624" s="220"/>
    </row>
    <row r="625" spans="1:4">
      <c r="A625" s="220"/>
      <c r="B625" s="48"/>
      <c r="C625" s="220"/>
      <c r="D625" s="220"/>
    </row>
    <row r="626" spans="1:4">
      <c r="A626" s="220"/>
      <c r="B626" s="48"/>
      <c r="C626" s="220"/>
      <c r="D626" s="220"/>
    </row>
    <row r="627" spans="1:4">
      <c r="A627" s="220"/>
      <c r="B627" s="48"/>
      <c r="C627" s="220"/>
      <c r="D627" s="220"/>
    </row>
    <row r="628" spans="1:4">
      <c r="A628" s="220"/>
      <c r="B628" s="48"/>
      <c r="C628" s="220"/>
      <c r="D628" s="220"/>
    </row>
    <row r="629" spans="1:4">
      <c r="A629" s="220"/>
      <c r="B629" s="48"/>
      <c r="C629" s="220"/>
      <c r="D629" s="220"/>
    </row>
    <row r="630" spans="1:4">
      <c r="A630" s="220"/>
      <c r="B630" s="48"/>
      <c r="C630" s="220"/>
      <c r="D630" s="220"/>
    </row>
    <row r="631" spans="1:4">
      <c r="A631" s="220"/>
      <c r="B631" s="48"/>
      <c r="C631" s="220"/>
      <c r="D631" s="220"/>
    </row>
    <row r="632" spans="1:4">
      <c r="A632" s="220"/>
      <c r="B632" s="48"/>
      <c r="C632" s="220"/>
      <c r="D632" s="220"/>
    </row>
    <row r="633" spans="1:4">
      <c r="A633" s="220"/>
      <c r="B633" s="48"/>
      <c r="C633" s="220"/>
      <c r="D633" s="220"/>
    </row>
    <row r="634" spans="1:4">
      <c r="A634" s="220"/>
      <c r="B634" s="48"/>
      <c r="C634" s="220"/>
      <c r="D634" s="220"/>
    </row>
    <row r="635" spans="1:4">
      <c r="A635" s="220"/>
      <c r="B635" s="48"/>
      <c r="C635" s="220"/>
      <c r="D635" s="220"/>
    </row>
    <row r="636" spans="1:4">
      <c r="A636" s="220"/>
      <c r="B636" s="48"/>
      <c r="C636" s="220"/>
      <c r="D636" s="220"/>
    </row>
    <row r="637" spans="1:4">
      <c r="A637" s="220"/>
      <c r="B637" s="48"/>
      <c r="C637" s="220"/>
      <c r="D637" s="220"/>
    </row>
    <row r="638" spans="1:4">
      <c r="A638" s="220"/>
      <c r="B638" s="48"/>
      <c r="C638" s="220"/>
      <c r="D638" s="220"/>
    </row>
    <row r="639" spans="1:4">
      <c r="A639" s="220"/>
      <c r="B639" s="48"/>
      <c r="C639" s="220"/>
      <c r="D639" s="220"/>
    </row>
    <row r="640" spans="1:4">
      <c r="A640" s="220"/>
      <c r="B640" s="48"/>
      <c r="C640" s="220"/>
      <c r="D640" s="220"/>
    </row>
    <row r="641" spans="1:4">
      <c r="A641" s="220"/>
      <c r="B641" s="48"/>
      <c r="C641" s="220"/>
      <c r="D641" s="220"/>
    </row>
    <row r="642" spans="1:4">
      <c r="A642" s="220"/>
      <c r="B642" s="48"/>
      <c r="C642" s="220"/>
      <c r="D642" s="220"/>
    </row>
    <row r="643" spans="1:4">
      <c r="A643" s="220"/>
      <c r="B643" s="48"/>
      <c r="C643" s="220"/>
      <c r="D643" s="220"/>
    </row>
    <row r="644" spans="1:4">
      <c r="A644" s="220"/>
      <c r="B644" s="48"/>
      <c r="C644" s="220"/>
      <c r="D644" s="220"/>
    </row>
    <row r="645" spans="1:4">
      <c r="A645" s="220"/>
      <c r="B645" s="48"/>
      <c r="C645" s="220"/>
      <c r="D645" s="220"/>
    </row>
    <row r="646" spans="1:4">
      <c r="A646" s="220"/>
      <c r="B646" s="48"/>
      <c r="C646" s="220"/>
      <c r="D646" s="220"/>
    </row>
    <row r="647" spans="1:4">
      <c r="A647" s="220"/>
      <c r="B647" s="48"/>
      <c r="C647" s="220"/>
      <c r="D647" s="220"/>
    </row>
    <row r="648" spans="1:4">
      <c r="A648" s="220"/>
      <c r="B648" s="48"/>
      <c r="C648" s="220"/>
      <c r="D648" s="220"/>
    </row>
    <row r="649" spans="1:4">
      <c r="A649" s="220"/>
      <c r="B649" s="48"/>
      <c r="D649" s="220"/>
    </row>
    <row r="650" spans="1:4">
      <c r="A650" s="220"/>
      <c r="B650" s="48"/>
      <c r="D650" s="220"/>
    </row>
    <row r="651" spans="1:4">
      <c r="A651" s="220"/>
      <c r="B651" s="48"/>
      <c r="D651" s="220"/>
    </row>
    <row r="652" spans="1:4">
      <c r="A652" s="220"/>
      <c r="B652" s="48"/>
      <c r="D652" s="220"/>
    </row>
    <row r="653" spans="1:4">
      <c r="A653" s="220"/>
      <c r="B653" s="48"/>
      <c r="D653" s="220"/>
    </row>
    <row r="654" spans="1:4">
      <c r="A654" s="220"/>
      <c r="B654" s="48"/>
      <c r="D654" s="220"/>
    </row>
    <row r="655" spans="1:4">
      <c r="A655" s="220"/>
      <c r="B655" s="48"/>
      <c r="D655" s="220"/>
    </row>
    <row r="656" spans="1:4">
      <c r="A656" s="220"/>
      <c r="B656" s="48"/>
      <c r="D656" s="220"/>
    </row>
    <row r="657" spans="1:4">
      <c r="A657" s="220"/>
      <c r="B657" s="48"/>
      <c r="D657" s="220"/>
    </row>
    <row r="658" spans="1:4">
      <c r="A658" s="220"/>
      <c r="B658" s="48"/>
    </row>
    <row r="659" spans="1:4">
      <c r="A659" s="220"/>
      <c r="B659" s="48"/>
    </row>
    <row r="660" spans="1:4">
      <c r="A660" s="220"/>
      <c r="B660" s="48"/>
    </row>
    <row r="661" spans="1:4">
      <c r="A661" s="220"/>
      <c r="B661" s="48"/>
    </row>
    <row r="662" spans="1:4">
      <c r="A662" s="220"/>
      <c r="B662" s="48"/>
    </row>
    <row r="663" spans="1:4">
      <c r="A663" s="220"/>
    </row>
    <row r="664" spans="1:4">
      <c r="A664" s="220"/>
    </row>
    <row r="665" spans="1:4">
      <c r="A665" s="220"/>
      <c r="B665" s="220"/>
      <c r="C665" s="220"/>
    </row>
    <row r="666" spans="1:4">
      <c r="A666" s="220"/>
      <c r="B666" s="220"/>
      <c r="C666" s="220"/>
    </row>
    <row r="667" spans="1:4">
      <c r="A667" s="220"/>
      <c r="B667" s="220"/>
      <c r="C667" s="220"/>
    </row>
    <row r="668" spans="1:4">
      <c r="A668" s="220"/>
      <c r="B668" s="220"/>
      <c r="C668" s="220"/>
    </row>
    <row r="669" spans="1:4">
      <c r="A669" s="220"/>
      <c r="B669" s="220"/>
      <c r="C669" s="220"/>
    </row>
    <row r="670" spans="1:4">
      <c r="A670" s="220"/>
      <c r="B670" s="220"/>
      <c r="C670" s="220"/>
    </row>
    <row r="671" spans="1:4">
      <c r="A671" s="220"/>
      <c r="B671" s="220"/>
      <c r="C671" s="220"/>
    </row>
    <row r="672" spans="1:4">
      <c r="A672" s="220"/>
      <c r="B672" s="220"/>
      <c r="C672" s="220"/>
    </row>
    <row r="673" spans="1:3">
      <c r="A673" s="220"/>
      <c r="B673" s="220"/>
      <c r="C673" s="220"/>
    </row>
    <row r="674" spans="1:3">
      <c r="A674" s="220"/>
      <c r="B674" s="220"/>
      <c r="C674" s="220"/>
    </row>
    <row r="675" spans="1:3">
      <c r="A675" s="220"/>
      <c r="B675" s="220"/>
      <c r="C675" s="220"/>
    </row>
    <row r="676" spans="1:3">
      <c r="A676" s="220"/>
      <c r="B676" s="220"/>
      <c r="C676" s="220"/>
    </row>
    <row r="677" spans="1:3">
      <c r="A677" s="220"/>
      <c r="B677" s="220"/>
      <c r="C677" s="220"/>
    </row>
    <row r="678" spans="1:3">
      <c r="A678" s="220"/>
      <c r="B678" s="220"/>
      <c r="C678" s="220"/>
    </row>
    <row r="679" spans="1:3">
      <c r="A679" s="220"/>
      <c r="B679" s="220"/>
      <c r="C679" s="220"/>
    </row>
    <row r="680" spans="1:3">
      <c r="A680" s="220"/>
      <c r="B680" s="220"/>
      <c r="C680" s="220"/>
    </row>
  </sheetData>
  <mergeCells count="6">
    <mergeCell ref="A111:D111"/>
    <mergeCell ref="A2:D2"/>
    <mergeCell ref="A3:D3"/>
    <mergeCell ref="B9:D9"/>
    <mergeCell ref="A109:D109"/>
    <mergeCell ref="A110:D1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59"/>
  <sheetViews>
    <sheetView workbookViewId="0">
      <selection activeCell="K73" sqref="K73"/>
    </sheetView>
  </sheetViews>
  <sheetFormatPr baseColWidth="10" defaultColWidth="9.1640625" defaultRowHeight="15" x14ac:dyDescent="0"/>
  <cols>
    <col min="1" max="1" width="5.33203125" style="204" customWidth="1"/>
    <col min="2" max="2" width="48.83203125" style="203" customWidth="1"/>
    <col min="3" max="3" width="16.6640625" style="202" customWidth="1"/>
    <col min="4" max="4" width="14.5" style="200" hidden="1" customWidth="1"/>
    <col min="5" max="5" width="10" style="200" customWidth="1"/>
    <col min="6" max="6" width="10.83203125" style="200" customWidth="1"/>
    <col min="7" max="7" width="15.6640625" style="201" hidden="1" customWidth="1"/>
    <col min="8" max="8" width="10.1640625" style="200" customWidth="1"/>
    <col min="9" max="12" width="9.1640625" style="199" customWidth="1"/>
    <col min="13" max="250" width="9.1640625" style="199"/>
    <col min="251" max="251" width="4.33203125" style="199" customWidth="1"/>
    <col min="252" max="252" width="46" style="199" customWidth="1"/>
    <col min="253" max="253" width="15.5" style="199" customWidth="1"/>
    <col min="254" max="254" width="14.5" style="199" customWidth="1"/>
    <col min="255" max="257" width="0" style="199" hidden="1" customWidth="1"/>
    <col min="258" max="258" width="9.5" style="199" customWidth="1"/>
    <col min="259" max="259" width="11.5" style="199" customWidth="1"/>
    <col min="260" max="260" width="11.33203125" style="199" customWidth="1"/>
    <col min="261" max="261" width="8.83203125" style="199" customWidth="1"/>
    <col min="262" max="268" width="9.1640625" style="199" customWidth="1"/>
    <col min="269" max="506" width="9.1640625" style="199"/>
    <col min="507" max="507" width="4.33203125" style="199" customWidth="1"/>
    <col min="508" max="508" width="46" style="199" customWidth="1"/>
    <col min="509" max="509" width="15.5" style="199" customWidth="1"/>
    <col min="510" max="510" width="14.5" style="199" customWidth="1"/>
    <col min="511" max="513" width="0" style="199" hidden="1" customWidth="1"/>
    <col min="514" max="514" width="9.5" style="199" customWidth="1"/>
    <col min="515" max="515" width="11.5" style="199" customWidth="1"/>
    <col min="516" max="516" width="11.33203125" style="199" customWidth="1"/>
    <col min="517" max="517" width="8.83203125" style="199" customWidth="1"/>
    <col min="518" max="524" width="9.1640625" style="199" customWidth="1"/>
    <col min="525" max="762" width="9.1640625" style="199"/>
    <col min="763" max="763" width="4.33203125" style="199" customWidth="1"/>
    <col min="764" max="764" width="46" style="199" customWidth="1"/>
    <col min="765" max="765" width="15.5" style="199" customWidth="1"/>
    <col min="766" max="766" width="14.5" style="199" customWidth="1"/>
    <col min="767" max="769" width="0" style="199" hidden="1" customWidth="1"/>
    <col min="770" max="770" width="9.5" style="199" customWidth="1"/>
    <col min="771" max="771" width="11.5" style="199" customWidth="1"/>
    <col min="772" max="772" width="11.33203125" style="199" customWidth="1"/>
    <col min="773" max="773" width="8.83203125" style="199" customWidth="1"/>
    <col min="774" max="780" width="9.1640625" style="199" customWidth="1"/>
    <col min="781" max="1018" width="9.1640625" style="199"/>
    <col min="1019" max="1019" width="4.33203125" style="199" customWidth="1"/>
    <col min="1020" max="1020" width="46" style="199" customWidth="1"/>
    <col min="1021" max="1021" width="15.5" style="199" customWidth="1"/>
    <col min="1022" max="1022" width="14.5" style="199" customWidth="1"/>
    <col min="1023" max="1025" width="0" style="199" hidden="1" customWidth="1"/>
    <col min="1026" max="1026" width="9.5" style="199" customWidth="1"/>
    <col min="1027" max="1027" width="11.5" style="199" customWidth="1"/>
    <col min="1028" max="1028" width="11.33203125" style="199" customWidth="1"/>
    <col min="1029" max="1029" width="8.83203125" style="199" customWidth="1"/>
    <col min="1030" max="1036" width="9.1640625" style="199" customWidth="1"/>
    <col min="1037" max="1274" width="9.1640625" style="199"/>
    <col min="1275" max="1275" width="4.33203125" style="199" customWidth="1"/>
    <col min="1276" max="1276" width="46" style="199" customWidth="1"/>
    <col min="1277" max="1277" width="15.5" style="199" customWidth="1"/>
    <col min="1278" max="1278" width="14.5" style="199" customWidth="1"/>
    <col min="1279" max="1281" width="0" style="199" hidden="1" customWidth="1"/>
    <col min="1282" max="1282" width="9.5" style="199" customWidth="1"/>
    <col min="1283" max="1283" width="11.5" style="199" customWidth="1"/>
    <col min="1284" max="1284" width="11.33203125" style="199" customWidth="1"/>
    <col min="1285" max="1285" width="8.83203125" style="199" customWidth="1"/>
    <col min="1286" max="1292" width="9.1640625" style="199" customWidth="1"/>
    <col min="1293" max="1530" width="9.1640625" style="199"/>
    <col min="1531" max="1531" width="4.33203125" style="199" customWidth="1"/>
    <col min="1532" max="1532" width="46" style="199" customWidth="1"/>
    <col min="1533" max="1533" width="15.5" style="199" customWidth="1"/>
    <col min="1534" max="1534" width="14.5" style="199" customWidth="1"/>
    <col min="1535" max="1537" width="0" style="199" hidden="1" customWidth="1"/>
    <col min="1538" max="1538" width="9.5" style="199" customWidth="1"/>
    <col min="1539" max="1539" width="11.5" style="199" customWidth="1"/>
    <col min="1540" max="1540" width="11.33203125" style="199" customWidth="1"/>
    <col min="1541" max="1541" width="8.83203125" style="199" customWidth="1"/>
    <col min="1542" max="1548" width="9.1640625" style="199" customWidth="1"/>
    <col min="1549" max="1786" width="9.1640625" style="199"/>
    <col min="1787" max="1787" width="4.33203125" style="199" customWidth="1"/>
    <col min="1788" max="1788" width="46" style="199" customWidth="1"/>
    <col min="1789" max="1789" width="15.5" style="199" customWidth="1"/>
    <col min="1790" max="1790" width="14.5" style="199" customWidth="1"/>
    <col min="1791" max="1793" width="0" style="199" hidden="1" customWidth="1"/>
    <col min="1794" max="1794" width="9.5" style="199" customWidth="1"/>
    <col min="1795" max="1795" width="11.5" style="199" customWidth="1"/>
    <col min="1796" max="1796" width="11.33203125" style="199" customWidth="1"/>
    <col min="1797" max="1797" width="8.83203125" style="199" customWidth="1"/>
    <col min="1798" max="1804" width="9.1640625" style="199" customWidth="1"/>
    <col min="1805" max="2042" width="9.1640625" style="199"/>
    <col min="2043" max="2043" width="4.33203125" style="199" customWidth="1"/>
    <col min="2044" max="2044" width="46" style="199" customWidth="1"/>
    <col min="2045" max="2045" width="15.5" style="199" customWidth="1"/>
    <col min="2046" max="2046" width="14.5" style="199" customWidth="1"/>
    <col min="2047" max="2049" width="0" style="199" hidden="1" customWidth="1"/>
    <col min="2050" max="2050" width="9.5" style="199" customWidth="1"/>
    <col min="2051" max="2051" width="11.5" style="199" customWidth="1"/>
    <col min="2052" max="2052" width="11.33203125" style="199" customWidth="1"/>
    <col min="2053" max="2053" width="8.83203125" style="199" customWidth="1"/>
    <col min="2054" max="2060" width="9.1640625" style="199" customWidth="1"/>
    <col min="2061" max="2298" width="9.1640625" style="199"/>
    <col min="2299" max="2299" width="4.33203125" style="199" customWidth="1"/>
    <col min="2300" max="2300" width="46" style="199" customWidth="1"/>
    <col min="2301" max="2301" width="15.5" style="199" customWidth="1"/>
    <col min="2302" max="2302" width="14.5" style="199" customWidth="1"/>
    <col min="2303" max="2305" width="0" style="199" hidden="1" customWidth="1"/>
    <col min="2306" max="2306" width="9.5" style="199" customWidth="1"/>
    <col min="2307" max="2307" width="11.5" style="199" customWidth="1"/>
    <col min="2308" max="2308" width="11.33203125" style="199" customWidth="1"/>
    <col min="2309" max="2309" width="8.83203125" style="199" customWidth="1"/>
    <col min="2310" max="2316" width="9.1640625" style="199" customWidth="1"/>
    <col min="2317" max="2554" width="9.1640625" style="199"/>
    <col min="2555" max="2555" width="4.33203125" style="199" customWidth="1"/>
    <col min="2556" max="2556" width="46" style="199" customWidth="1"/>
    <col min="2557" max="2557" width="15.5" style="199" customWidth="1"/>
    <col min="2558" max="2558" width="14.5" style="199" customWidth="1"/>
    <col min="2559" max="2561" width="0" style="199" hidden="1" customWidth="1"/>
    <col min="2562" max="2562" width="9.5" style="199" customWidth="1"/>
    <col min="2563" max="2563" width="11.5" style="199" customWidth="1"/>
    <col min="2564" max="2564" width="11.33203125" style="199" customWidth="1"/>
    <col min="2565" max="2565" width="8.83203125" style="199" customWidth="1"/>
    <col min="2566" max="2572" width="9.1640625" style="199" customWidth="1"/>
    <col min="2573" max="2810" width="9.1640625" style="199"/>
    <col min="2811" max="2811" width="4.33203125" style="199" customWidth="1"/>
    <col min="2812" max="2812" width="46" style="199" customWidth="1"/>
    <col min="2813" max="2813" width="15.5" style="199" customWidth="1"/>
    <col min="2814" max="2814" width="14.5" style="199" customWidth="1"/>
    <col min="2815" max="2817" width="0" style="199" hidden="1" customWidth="1"/>
    <col min="2818" max="2818" width="9.5" style="199" customWidth="1"/>
    <col min="2819" max="2819" width="11.5" style="199" customWidth="1"/>
    <col min="2820" max="2820" width="11.33203125" style="199" customWidth="1"/>
    <col min="2821" max="2821" width="8.83203125" style="199" customWidth="1"/>
    <col min="2822" max="2828" width="9.1640625" style="199" customWidth="1"/>
    <col min="2829" max="3066" width="9.1640625" style="199"/>
    <col min="3067" max="3067" width="4.33203125" style="199" customWidth="1"/>
    <col min="3068" max="3068" width="46" style="199" customWidth="1"/>
    <col min="3069" max="3069" width="15.5" style="199" customWidth="1"/>
    <col min="3070" max="3070" width="14.5" style="199" customWidth="1"/>
    <col min="3071" max="3073" width="0" style="199" hidden="1" customWidth="1"/>
    <col min="3074" max="3074" width="9.5" style="199" customWidth="1"/>
    <col min="3075" max="3075" width="11.5" style="199" customWidth="1"/>
    <col min="3076" max="3076" width="11.33203125" style="199" customWidth="1"/>
    <col min="3077" max="3077" width="8.83203125" style="199" customWidth="1"/>
    <col min="3078" max="3084" width="9.1640625" style="199" customWidth="1"/>
    <col min="3085" max="3322" width="9.1640625" style="199"/>
    <col min="3323" max="3323" width="4.33203125" style="199" customWidth="1"/>
    <col min="3324" max="3324" width="46" style="199" customWidth="1"/>
    <col min="3325" max="3325" width="15.5" style="199" customWidth="1"/>
    <col min="3326" max="3326" width="14.5" style="199" customWidth="1"/>
    <col min="3327" max="3329" width="0" style="199" hidden="1" customWidth="1"/>
    <col min="3330" max="3330" width="9.5" style="199" customWidth="1"/>
    <col min="3331" max="3331" width="11.5" style="199" customWidth="1"/>
    <col min="3332" max="3332" width="11.33203125" style="199" customWidth="1"/>
    <col min="3333" max="3333" width="8.83203125" style="199" customWidth="1"/>
    <col min="3334" max="3340" width="9.1640625" style="199" customWidth="1"/>
    <col min="3341" max="3578" width="9.1640625" style="199"/>
    <col min="3579" max="3579" width="4.33203125" style="199" customWidth="1"/>
    <col min="3580" max="3580" width="46" style="199" customWidth="1"/>
    <col min="3581" max="3581" width="15.5" style="199" customWidth="1"/>
    <col min="3582" max="3582" width="14.5" style="199" customWidth="1"/>
    <col min="3583" max="3585" width="0" style="199" hidden="1" customWidth="1"/>
    <col min="3586" max="3586" width="9.5" style="199" customWidth="1"/>
    <col min="3587" max="3587" width="11.5" style="199" customWidth="1"/>
    <col min="3588" max="3588" width="11.33203125" style="199" customWidth="1"/>
    <col min="3589" max="3589" width="8.83203125" style="199" customWidth="1"/>
    <col min="3590" max="3596" width="9.1640625" style="199" customWidth="1"/>
    <col min="3597" max="3834" width="9.1640625" style="199"/>
    <col min="3835" max="3835" width="4.33203125" style="199" customWidth="1"/>
    <col min="3836" max="3836" width="46" style="199" customWidth="1"/>
    <col min="3837" max="3837" width="15.5" style="199" customWidth="1"/>
    <col min="3838" max="3838" width="14.5" style="199" customWidth="1"/>
    <col min="3839" max="3841" width="0" style="199" hidden="1" customWidth="1"/>
    <col min="3842" max="3842" width="9.5" style="199" customWidth="1"/>
    <col min="3843" max="3843" width="11.5" style="199" customWidth="1"/>
    <col min="3844" max="3844" width="11.33203125" style="199" customWidth="1"/>
    <col min="3845" max="3845" width="8.83203125" style="199" customWidth="1"/>
    <col min="3846" max="3852" width="9.1640625" style="199" customWidth="1"/>
    <col min="3853" max="4090" width="9.1640625" style="199"/>
    <col min="4091" max="4091" width="4.33203125" style="199" customWidth="1"/>
    <col min="4092" max="4092" width="46" style="199" customWidth="1"/>
    <col min="4093" max="4093" width="15.5" style="199" customWidth="1"/>
    <col min="4094" max="4094" width="14.5" style="199" customWidth="1"/>
    <col min="4095" max="4097" width="0" style="199" hidden="1" customWidth="1"/>
    <col min="4098" max="4098" width="9.5" style="199" customWidth="1"/>
    <col min="4099" max="4099" width="11.5" style="199" customWidth="1"/>
    <col min="4100" max="4100" width="11.33203125" style="199" customWidth="1"/>
    <col min="4101" max="4101" width="8.83203125" style="199" customWidth="1"/>
    <col min="4102" max="4108" width="9.1640625" style="199" customWidth="1"/>
    <col min="4109" max="4346" width="9.1640625" style="199"/>
    <col min="4347" max="4347" width="4.33203125" style="199" customWidth="1"/>
    <col min="4348" max="4348" width="46" style="199" customWidth="1"/>
    <col min="4349" max="4349" width="15.5" style="199" customWidth="1"/>
    <col min="4350" max="4350" width="14.5" style="199" customWidth="1"/>
    <col min="4351" max="4353" width="0" style="199" hidden="1" customWidth="1"/>
    <col min="4354" max="4354" width="9.5" style="199" customWidth="1"/>
    <col min="4355" max="4355" width="11.5" style="199" customWidth="1"/>
    <col min="4356" max="4356" width="11.33203125" style="199" customWidth="1"/>
    <col min="4357" max="4357" width="8.83203125" style="199" customWidth="1"/>
    <col min="4358" max="4364" width="9.1640625" style="199" customWidth="1"/>
    <col min="4365" max="4602" width="9.1640625" style="199"/>
    <col min="4603" max="4603" width="4.33203125" style="199" customWidth="1"/>
    <col min="4604" max="4604" width="46" style="199" customWidth="1"/>
    <col min="4605" max="4605" width="15.5" style="199" customWidth="1"/>
    <col min="4606" max="4606" width="14.5" style="199" customWidth="1"/>
    <col min="4607" max="4609" width="0" style="199" hidden="1" customWidth="1"/>
    <col min="4610" max="4610" width="9.5" style="199" customWidth="1"/>
    <col min="4611" max="4611" width="11.5" style="199" customWidth="1"/>
    <col min="4612" max="4612" width="11.33203125" style="199" customWidth="1"/>
    <col min="4613" max="4613" width="8.83203125" style="199" customWidth="1"/>
    <col min="4614" max="4620" width="9.1640625" style="199" customWidth="1"/>
    <col min="4621" max="4858" width="9.1640625" style="199"/>
    <col min="4859" max="4859" width="4.33203125" style="199" customWidth="1"/>
    <col min="4860" max="4860" width="46" style="199" customWidth="1"/>
    <col min="4861" max="4861" width="15.5" style="199" customWidth="1"/>
    <col min="4862" max="4862" width="14.5" style="199" customWidth="1"/>
    <col min="4863" max="4865" width="0" style="199" hidden="1" customWidth="1"/>
    <col min="4866" max="4866" width="9.5" style="199" customWidth="1"/>
    <col min="4867" max="4867" width="11.5" style="199" customWidth="1"/>
    <col min="4868" max="4868" width="11.33203125" style="199" customWidth="1"/>
    <col min="4869" max="4869" width="8.83203125" style="199" customWidth="1"/>
    <col min="4870" max="4876" width="9.1640625" style="199" customWidth="1"/>
    <col min="4877" max="5114" width="9.1640625" style="199"/>
    <col min="5115" max="5115" width="4.33203125" style="199" customWidth="1"/>
    <col min="5116" max="5116" width="46" style="199" customWidth="1"/>
    <col min="5117" max="5117" width="15.5" style="199" customWidth="1"/>
    <col min="5118" max="5118" width="14.5" style="199" customWidth="1"/>
    <col min="5119" max="5121" width="0" style="199" hidden="1" customWidth="1"/>
    <col min="5122" max="5122" width="9.5" style="199" customWidth="1"/>
    <col min="5123" max="5123" width="11.5" style="199" customWidth="1"/>
    <col min="5124" max="5124" width="11.33203125" style="199" customWidth="1"/>
    <col min="5125" max="5125" width="8.83203125" style="199" customWidth="1"/>
    <col min="5126" max="5132" width="9.1640625" style="199" customWidth="1"/>
    <col min="5133" max="5370" width="9.1640625" style="199"/>
    <col min="5371" max="5371" width="4.33203125" style="199" customWidth="1"/>
    <col min="5372" max="5372" width="46" style="199" customWidth="1"/>
    <col min="5373" max="5373" width="15.5" style="199" customWidth="1"/>
    <col min="5374" max="5374" width="14.5" style="199" customWidth="1"/>
    <col min="5375" max="5377" width="0" style="199" hidden="1" customWidth="1"/>
    <col min="5378" max="5378" width="9.5" style="199" customWidth="1"/>
    <col min="5379" max="5379" width="11.5" style="199" customWidth="1"/>
    <col min="5380" max="5380" width="11.33203125" style="199" customWidth="1"/>
    <col min="5381" max="5381" width="8.83203125" style="199" customWidth="1"/>
    <col min="5382" max="5388" width="9.1640625" style="199" customWidth="1"/>
    <col min="5389" max="5626" width="9.1640625" style="199"/>
    <col min="5627" max="5627" width="4.33203125" style="199" customWidth="1"/>
    <col min="5628" max="5628" width="46" style="199" customWidth="1"/>
    <col min="5629" max="5629" width="15.5" style="199" customWidth="1"/>
    <col min="5630" max="5630" width="14.5" style="199" customWidth="1"/>
    <col min="5631" max="5633" width="0" style="199" hidden="1" customWidth="1"/>
    <col min="5634" max="5634" width="9.5" style="199" customWidth="1"/>
    <col min="5635" max="5635" width="11.5" style="199" customWidth="1"/>
    <col min="5636" max="5636" width="11.33203125" style="199" customWidth="1"/>
    <col min="5637" max="5637" width="8.83203125" style="199" customWidth="1"/>
    <col min="5638" max="5644" width="9.1640625" style="199" customWidth="1"/>
    <col min="5645" max="5882" width="9.1640625" style="199"/>
    <col min="5883" max="5883" width="4.33203125" style="199" customWidth="1"/>
    <col min="5884" max="5884" width="46" style="199" customWidth="1"/>
    <col min="5885" max="5885" width="15.5" style="199" customWidth="1"/>
    <col min="5886" max="5886" width="14.5" style="199" customWidth="1"/>
    <col min="5887" max="5889" width="0" style="199" hidden="1" customWidth="1"/>
    <col min="5890" max="5890" width="9.5" style="199" customWidth="1"/>
    <col min="5891" max="5891" width="11.5" style="199" customWidth="1"/>
    <col min="5892" max="5892" width="11.33203125" style="199" customWidth="1"/>
    <col min="5893" max="5893" width="8.83203125" style="199" customWidth="1"/>
    <col min="5894" max="5900" width="9.1640625" style="199" customWidth="1"/>
    <col min="5901" max="6138" width="9.1640625" style="199"/>
    <col min="6139" max="6139" width="4.33203125" style="199" customWidth="1"/>
    <col min="6140" max="6140" width="46" style="199" customWidth="1"/>
    <col min="6141" max="6141" width="15.5" style="199" customWidth="1"/>
    <col min="6142" max="6142" width="14.5" style="199" customWidth="1"/>
    <col min="6143" max="6145" width="0" style="199" hidden="1" customWidth="1"/>
    <col min="6146" max="6146" width="9.5" style="199" customWidth="1"/>
    <col min="6147" max="6147" width="11.5" style="199" customWidth="1"/>
    <col min="6148" max="6148" width="11.33203125" style="199" customWidth="1"/>
    <col min="6149" max="6149" width="8.83203125" style="199" customWidth="1"/>
    <col min="6150" max="6156" width="9.1640625" style="199" customWidth="1"/>
    <col min="6157" max="6394" width="9.1640625" style="199"/>
    <col min="6395" max="6395" width="4.33203125" style="199" customWidth="1"/>
    <col min="6396" max="6396" width="46" style="199" customWidth="1"/>
    <col min="6397" max="6397" width="15.5" style="199" customWidth="1"/>
    <col min="6398" max="6398" width="14.5" style="199" customWidth="1"/>
    <col min="6399" max="6401" width="0" style="199" hidden="1" customWidth="1"/>
    <col min="6402" max="6402" width="9.5" style="199" customWidth="1"/>
    <col min="6403" max="6403" width="11.5" style="199" customWidth="1"/>
    <col min="6404" max="6404" width="11.33203125" style="199" customWidth="1"/>
    <col min="6405" max="6405" width="8.83203125" style="199" customWidth="1"/>
    <col min="6406" max="6412" width="9.1640625" style="199" customWidth="1"/>
    <col min="6413" max="6650" width="9.1640625" style="199"/>
    <col min="6651" max="6651" width="4.33203125" style="199" customWidth="1"/>
    <col min="6652" max="6652" width="46" style="199" customWidth="1"/>
    <col min="6653" max="6653" width="15.5" style="199" customWidth="1"/>
    <col min="6654" max="6654" width="14.5" style="199" customWidth="1"/>
    <col min="6655" max="6657" width="0" style="199" hidden="1" customWidth="1"/>
    <col min="6658" max="6658" width="9.5" style="199" customWidth="1"/>
    <col min="6659" max="6659" width="11.5" style="199" customWidth="1"/>
    <col min="6660" max="6660" width="11.33203125" style="199" customWidth="1"/>
    <col min="6661" max="6661" width="8.83203125" style="199" customWidth="1"/>
    <col min="6662" max="6668" width="9.1640625" style="199" customWidth="1"/>
    <col min="6669" max="6906" width="9.1640625" style="199"/>
    <col min="6907" max="6907" width="4.33203125" style="199" customWidth="1"/>
    <col min="6908" max="6908" width="46" style="199" customWidth="1"/>
    <col min="6909" max="6909" width="15.5" style="199" customWidth="1"/>
    <col min="6910" max="6910" width="14.5" style="199" customWidth="1"/>
    <col min="6911" max="6913" width="0" style="199" hidden="1" customWidth="1"/>
    <col min="6914" max="6914" width="9.5" style="199" customWidth="1"/>
    <col min="6915" max="6915" width="11.5" style="199" customWidth="1"/>
    <col min="6916" max="6916" width="11.33203125" style="199" customWidth="1"/>
    <col min="6917" max="6917" width="8.83203125" style="199" customWidth="1"/>
    <col min="6918" max="6924" width="9.1640625" style="199" customWidth="1"/>
    <col min="6925" max="7162" width="9.1640625" style="199"/>
    <col min="7163" max="7163" width="4.33203125" style="199" customWidth="1"/>
    <col min="7164" max="7164" width="46" style="199" customWidth="1"/>
    <col min="7165" max="7165" width="15.5" style="199" customWidth="1"/>
    <col min="7166" max="7166" width="14.5" style="199" customWidth="1"/>
    <col min="7167" max="7169" width="0" style="199" hidden="1" customWidth="1"/>
    <col min="7170" max="7170" width="9.5" style="199" customWidth="1"/>
    <col min="7171" max="7171" width="11.5" style="199" customWidth="1"/>
    <col min="7172" max="7172" width="11.33203125" style="199" customWidth="1"/>
    <col min="7173" max="7173" width="8.83203125" style="199" customWidth="1"/>
    <col min="7174" max="7180" width="9.1640625" style="199" customWidth="1"/>
    <col min="7181" max="7418" width="9.1640625" style="199"/>
    <col min="7419" max="7419" width="4.33203125" style="199" customWidth="1"/>
    <col min="7420" max="7420" width="46" style="199" customWidth="1"/>
    <col min="7421" max="7421" width="15.5" style="199" customWidth="1"/>
    <col min="7422" max="7422" width="14.5" style="199" customWidth="1"/>
    <col min="7423" max="7425" width="0" style="199" hidden="1" customWidth="1"/>
    <col min="7426" max="7426" width="9.5" style="199" customWidth="1"/>
    <col min="7427" max="7427" width="11.5" style="199" customWidth="1"/>
    <col min="7428" max="7428" width="11.33203125" style="199" customWidth="1"/>
    <col min="7429" max="7429" width="8.83203125" style="199" customWidth="1"/>
    <col min="7430" max="7436" width="9.1640625" style="199" customWidth="1"/>
    <col min="7437" max="7674" width="9.1640625" style="199"/>
    <col min="7675" max="7675" width="4.33203125" style="199" customWidth="1"/>
    <col min="7676" max="7676" width="46" style="199" customWidth="1"/>
    <col min="7677" max="7677" width="15.5" style="199" customWidth="1"/>
    <col min="7678" max="7678" width="14.5" style="199" customWidth="1"/>
    <col min="7679" max="7681" width="0" style="199" hidden="1" customWidth="1"/>
    <col min="7682" max="7682" width="9.5" style="199" customWidth="1"/>
    <col min="7683" max="7683" width="11.5" style="199" customWidth="1"/>
    <col min="7684" max="7684" width="11.33203125" style="199" customWidth="1"/>
    <col min="7685" max="7685" width="8.83203125" style="199" customWidth="1"/>
    <col min="7686" max="7692" width="9.1640625" style="199" customWidth="1"/>
    <col min="7693" max="7930" width="9.1640625" style="199"/>
    <col min="7931" max="7931" width="4.33203125" style="199" customWidth="1"/>
    <col min="7932" max="7932" width="46" style="199" customWidth="1"/>
    <col min="7933" max="7933" width="15.5" style="199" customWidth="1"/>
    <col min="7934" max="7934" width="14.5" style="199" customWidth="1"/>
    <col min="7935" max="7937" width="0" style="199" hidden="1" customWidth="1"/>
    <col min="7938" max="7938" width="9.5" style="199" customWidth="1"/>
    <col min="7939" max="7939" width="11.5" style="199" customWidth="1"/>
    <col min="7940" max="7940" width="11.33203125" style="199" customWidth="1"/>
    <col min="7941" max="7941" width="8.83203125" style="199" customWidth="1"/>
    <col min="7942" max="7948" width="9.1640625" style="199" customWidth="1"/>
    <col min="7949" max="8186" width="9.1640625" style="199"/>
    <col min="8187" max="8187" width="4.33203125" style="199" customWidth="1"/>
    <col min="8188" max="8188" width="46" style="199" customWidth="1"/>
    <col min="8189" max="8189" width="15.5" style="199" customWidth="1"/>
    <col min="8190" max="8190" width="14.5" style="199" customWidth="1"/>
    <col min="8191" max="8193" width="0" style="199" hidden="1" customWidth="1"/>
    <col min="8194" max="8194" width="9.5" style="199" customWidth="1"/>
    <col min="8195" max="8195" width="11.5" style="199" customWidth="1"/>
    <col min="8196" max="8196" width="11.33203125" style="199" customWidth="1"/>
    <col min="8197" max="8197" width="8.83203125" style="199" customWidth="1"/>
    <col min="8198" max="8204" width="9.1640625" style="199" customWidth="1"/>
    <col min="8205" max="8442" width="9.1640625" style="199"/>
    <col min="8443" max="8443" width="4.33203125" style="199" customWidth="1"/>
    <col min="8444" max="8444" width="46" style="199" customWidth="1"/>
    <col min="8445" max="8445" width="15.5" style="199" customWidth="1"/>
    <col min="8446" max="8446" width="14.5" style="199" customWidth="1"/>
    <col min="8447" max="8449" width="0" style="199" hidden="1" customWidth="1"/>
    <col min="8450" max="8450" width="9.5" style="199" customWidth="1"/>
    <col min="8451" max="8451" width="11.5" style="199" customWidth="1"/>
    <col min="8452" max="8452" width="11.33203125" style="199" customWidth="1"/>
    <col min="8453" max="8453" width="8.83203125" style="199" customWidth="1"/>
    <col min="8454" max="8460" width="9.1640625" style="199" customWidth="1"/>
    <col min="8461" max="8698" width="9.1640625" style="199"/>
    <col min="8699" max="8699" width="4.33203125" style="199" customWidth="1"/>
    <col min="8700" max="8700" width="46" style="199" customWidth="1"/>
    <col min="8701" max="8701" width="15.5" style="199" customWidth="1"/>
    <col min="8702" max="8702" width="14.5" style="199" customWidth="1"/>
    <col min="8703" max="8705" width="0" style="199" hidden="1" customWidth="1"/>
    <col min="8706" max="8706" width="9.5" style="199" customWidth="1"/>
    <col min="8707" max="8707" width="11.5" style="199" customWidth="1"/>
    <col min="8708" max="8708" width="11.33203125" style="199" customWidth="1"/>
    <col min="8709" max="8709" width="8.83203125" style="199" customWidth="1"/>
    <col min="8710" max="8716" width="9.1640625" style="199" customWidth="1"/>
    <col min="8717" max="8954" width="9.1640625" style="199"/>
    <col min="8955" max="8955" width="4.33203125" style="199" customWidth="1"/>
    <col min="8956" max="8956" width="46" style="199" customWidth="1"/>
    <col min="8957" max="8957" width="15.5" style="199" customWidth="1"/>
    <col min="8958" max="8958" width="14.5" style="199" customWidth="1"/>
    <col min="8959" max="8961" width="0" style="199" hidden="1" customWidth="1"/>
    <col min="8962" max="8962" width="9.5" style="199" customWidth="1"/>
    <col min="8963" max="8963" width="11.5" style="199" customWidth="1"/>
    <col min="8964" max="8964" width="11.33203125" style="199" customWidth="1"/>
    <col min="8965" max="8965" width="8.83203125" style="199" customWidth="1"/>
    <col min="8966" max="8972" width="9.1640625" style="199" customWidth="1"/>
    <col min="8973" max="9210" width="9.1640625" style="199"/>
    <col min="9211" max="9211" width="4.33203125" style="199" customWidth="1"/>
    <col min="9212" max="9212" width="46" style="199" customWidth="1"/>
    <col min="9213" max="9213" width="15.5" style="199" customWidth="1"/>
    <col min="9214" max="9214" width="14.5" style="199" customWidth="1"/>
    <col min="9215" max="9217" width="0" style="199" hidden="1" customWidth="1"/>
    <col min="9218" max="9218" width="9.5" style="199" customWidth="1"/>
    <col min="9219" max="9219" width="11.5" style="199" customWidth="1"/>
    <col min="9220" max="9220" width="11.33203125" style="199" customWidth="1"/>
    <col min="9221" max="9221" width="8.83203125" style="199" customWidth="1"/>
    <col min="9222" max="9228" width="9.1640625" style="199" customWidth="1"/>
    <col min="9229" max="9466" width="9.1640625" style="199"/>
    <col min="9467" max="9467" width="4.33203125" style="199" customWidth="1"/>
    <col min="9468" max="9468" width="46" style="199" customWidth="1"/>
    <col min="9469" max="9469" width="15.5" style="199" customWidth="1"/>
    <col min="9470" max="9470" width="14.5" style="199" customWidth="1"/>
    <col min="9471" max="9473" width="0" style="199" hidden="1" customWidth="1"/>
    <col min="9474" max="9474" width="9.5" style="199" customWidth="1"/>
    <col min="9475" max="9475" width="11.5" style="199" customWidth="1"/>
    <col min="9476" max="9476" width="11.33203125" style="199" customWidth="1"/>
    <col min="9477" max="9477" width="8.83203125" style="199" customWidth="1"/>
    <col min="9478" max="9484" width="9.1640625" style="199" customWidth="1"/>
    <col min="9485" max="9722" width="9.1640625" style="199"/>
    <col min="9723" max="9723" width="4.33203125" style="199" customWidth="1"/>
    <col min="9724" max="9724" width="46" style="199" customWidth="1"/>
    <col min="9725" max="9725" width="15.5" style="199" customWidth="1"/>
    <col min="9726" max="9726" width="14.5" style="199" customWidth="1"/>
    <col min="9727" max="9729" width="0" style="199" hidden="1" customWidth="1"/>
    <col min="9730" max="9730" width="9.5" style="199" customWidth="1"/>
    <col min="9731" max="9731" width="11.5" style="199" customWidth="1"/>
    <col min="9732" max="9732" width="11.33203125" style="199" customWidth="1"/>
    <col min="9733" max="9733" width="8.83203125" style="199" customWidth="1"/>
    <col min="9734" max="9740" width="9.1640625" style="199" customWidth="1"/>
    <col min="9741" max="9978" width="9.1640625" style="199"/>
    <col min="9979" max="9979" width="4.33203125" style="199" customWidth="1"/>
    <col min="9980" max="9980" width="46" style="199" customWidth="1"/>
    <col min="9981" max="9981" width="15.5" style="199" customWidth="1"/>
    <col min="9982" max="9982" width="14.5" style="199" customWidth="1"/>
    <col min="9983" max="9985" width="0" style="199" hidden="1" customWidth="1"/>
    <col min="9986" max="9986" width="9.5" style="199" customWidth="1"/>
    <col min="9987" max="9987" width="11.5" style="199" customWidth="1"/>
    <col min="9988" max="9988" width="11.33203125" style="199" customWidth="1"/>
    <col min="9989" max="9989" width="8.83203125" style="199" customWidth="1"/>
    <col min="9990" max="9996" width="9.1640625" style="199" customWidth="1"/>
    <col min="9997" max="10234" width="9.1640625" style="199"/>
    <col min="10235" max="10235" width="4.33203125" style="199" customWidth="1"/>
    <col min="10236" max="10236" width="46" style="199" customWidth="1"/>
    <col min="10237" max="10237" width="15.5" style="199" customWidth="1"/>
    <col min="10238" max="10238" width="14.5" style="199" customWidth="1"/>
    <col min="10239" max="10241" width="0" style="199" hidden="1" customWidth="1"/>
    <col min="10242" max="10242" width="9.5" style="199" customWidth="1"/>
    <col min="10243" max="10243" width="11.5" style="199" customWidth="1"/>
    <col min="10244" max="10244" width="11.33203125" style="199" customWidth="1"/>
    <col min="10245" max="10245" width="8.83203125" style="199" customWidth="1"/>
    <col min="10246" max="10252" width="9.1640625" style="199" customWidth="1"/>
    <col min="10253" max="10490" width="9.1640625" style="199"/>
    <col min="10491" max="10491" width="4.33203125" style="199" customWidth="1"/>
    <col min="10492" max="10492" width="46" style="199" customWidth="1"/>
    <col min="10493" max="10493" width="15.5" style="199" customWidth="1"/>
    <col min="10494" max="10494" width="14.5" style="199" customWidth="1"/>
    <col min="10495" max="10497" width="0" style="199" hidden="1" customWidth="1"/>
    <col min="10498" max="10498" width="9.5" style="199" customWidth="1"/>
    <col min="10499" max="10499" width="11.5" style="199" customWidth="1"/>
    <col min="10500" max="10500" width="11.33203125" style="199" customWidth="1"/>
    <col min="10501" max="10501" width="8.83203125" style="199" customWidth="1"/>
    <col min="10502" max="10508" width="9.1640625" style="199" customWidth="1"/>
    <col min="10509" max="10746" width="9.1640625" style="199"/>
    <col min="10747" max="10747" width="4.33203125" style="199" customWidth="1"/>
    <col min="10748" max="10748" width="46" style="199" customWidth="1"/>
    <col min="10749" max="10749" width="15.5" style="199" customWidth="1"/>
    <col min="10750" max="10750" width="14.5" style="199" customWidth="1"/>
    <col min="10751" max="10753" width="0" style="199" hidden="1" customWidth="1"/>
    <col min="10754" max="10754" width="9.5" style="199" customWidth="1"/>
    <col min="10755" max="10755" width="11.5" style="199" customWidth="1"/>
    <col min="10756" max="10756" width="11.33203125" style="199" customWidth="1"/>
    <col min="10757" max="10757" width="8.83203125" style="199" customWidth="1"/>
    <col min="10758" max="10764" width="9.1640625" style="199" customWidth="1"/>
    <col min="10765" max="11002" width="9.1640625" style="199"/>
    <col min="11003" max="11003" width="4.33203125" style="199" customWidth="1"/>
    <col min="11004" max="11004" width="46" style="199" customWidth="1"/>
    <col min="11005" max="11005" width="15.5" style="199" customWidth="1"/>
    <col min="11006" max="11006" width="14.5" style="199" customWidth="1"/>
    <col min="11007" max="11009" width="0" style="199" hidden="1" customWidth="1"/>
    <col min="11010" max="11010" width="9.5" style="199" customWidth="1"/>
    <col min="11011" max="11011" width="11.5" style="199" customWidth="1"/>
    <col min="11012" max="11012" width="11.33203125" style="199" customWidth="1"/>
    <col min="11013" max="11013" width="8.83203125" style="199" customWidth="1"/>
    <col min="11014" max="11020" width="9.1640625" style="199" customWidth="1"/>
    <col min="11021" max="11258" width="9.1640625" style="199"/>
    <col min="11259" max="11259" width="4.33203125" style="199" customWidth="1"/>
    <col min="11260" max="11260" width="46" style="199" customWidth="1"/>
    <col min="11261" max="11261" width="15.5" style="199" customWidth="1"/>
    <col min="11262" max="11262" width="14.5" style="199" customWidth="1"/>
    <col min="11263" max="11265" width="0" style="199" hidden="1" customWidth="1"/>
    <col min="11266" max="11266" width="9.5" style="199" customWidth="1"/>
    <col min="11267" max="11267" width="11.5" style="199" customWidth="1"/>
    <col min="11268" max="11268" width="11.33203125" style="199" customWidth="1"/>
    <col min="11269" max="11269" width="8.83203125" style="199" customWidth="1"/>
    <col min="11270" max="11276" width="9.1640625" style="199" customWidth="1"/>
    <col min="11277" max="11514" width="9.1640625" style="199"/>
    <col min="11515" max="11515" width="4.33203125" style="199" customWidth="1"/>
    <col min="11516" max="11516" width="46" style="199" customWidth="1"/>
    <col min="11517" max="11517" width="15.5" style="199" customWidth="1"/>
    <col min="11518" max="11518" width="14.5" style="199" customWidth="1"/>
    <col min="11519" max="11521" width="0" style="199" hidden="1" customWidth="1"/>
    <col min="11522" max="11522" width="9.5" style="199" customWidth="1"/>
    <col min="11523" max="11523" width="11.5" style="199" customWidth="1"/>
    <col min="11524" max="11524" width="11.33203125" style="199" customWidth="1"/>
    <col min="11525" max="11525" width="8.83203125" style="199" customWidth="1"/>
    <col min="11526" max="11532" width="9.1640625" style="199" customWidth="1"/>
    <col min="11533" max="11770" width="9.1640625" style="199"/>
    <col min="11771" max="11771" width="4.33203125" style="199" customWidth="1"/>
    <col min="11772" max="11772" width="46" style="199" customWidth="1"/>
    <col min="11773" max="11773" width="15.5" style="199" customWidth="1"/>
    <col min="11774" max="11774" width="14.5" style="199" customWidth="1"/>
    <col min="11775" max="11777" width="0" style="199" hidden="1" customWidth="1"/>
    <col min="11778" max="11778" width="9.5" style="199" customWidth="1"/>
    <col min="11779" max="11779" width="11.5" style="199" customWidth="1"/>
    <col min="11780" max="11780" width="11.33203125" style="199" customWidth="1"/>
    <col min="11781" max="11781" width="8.83203125" style="199" customWidth="1"/>
    <col min="11782" max="11788" width="9.1640625" style="199" customWidth="1"/>
    <col min="11789" max="12026" width="9.1640625" style="199"/>
    <col min="12027" max="12027" width="4.33203125" style="199" customWidth="1"/>
    <col min="12028" max="12028" width="46" style="199" customWidth="1"/>
    <col min="12029" max="12029" width="15.5" style="199" customWidth="1"/>
    <col min="12030" max="12030" width="14.5" style="199" customWidth="1"/>
    <col min="12031" max="12033" width="0" style="199" hidden="1" customWidth="1"/>
    <col min="12034" max="12034" width="9.5" style="199" customWidth="1"/>
    <col min="12035" max="12035" width="11.5" style="199" customWidth="1"/>
    <col min="12036" max="12036" width="11.33203125" style="199" customWidth="1"/>
    <col min="12037" max="12037" width="8.83203125" style="199" customWidth="1"/>
    <col min="12038" max="12044" width="9.1640625" style="199" customWidth="1"/>
    <col min="12045" max="12282" width="9.1640625" style="199"/>
    <col min="12283" max="12283" width="4.33203125" style="199" customWidth="1"/>
    <col min="12284" max="12284" width="46" style="199" customWidth="1"/>
    <col min="12285" max="12285" width="15.5" style="199" customWidth="1"/>
    <col min="12286" max="12286" width="14.5" style="199" customWidth="1"/>
    <col min="12287" max="12289" width="0" style="199" hidden="1" customWidth="1"/>
    <col min="12290" max="12290" width="9.5" style="199" customWidth="1"/>
    <col min="12291" max="12291" width="11.5" style="199" customWidth="1"/>
    <col min="12292" max="12292" width="11.33203125" style="199" customWidth="1"/>
    <col min="12293" max="12293" width="8.83203125" style="199" customWidth="1"/>
    <col min="12294" max="12300" width="9.1640625" style="199" customWidth="1"/>
    <col min="12301" max="12538" width="9.1640625" style="199"/>
    <col min="12539" max="12539" width="4.33203125" style="199" customWidth="1"/>
    <col min="12540" max="12540" width="46" style="199" customWidth="1"/>
    <col min="12541" max="12541" width="15.5" style="199" customWidth="1"/>
    <col min="12542" max="12542" width="14.5" style="199" customWidth="1"/>
    <col min="12543" max="12545" width="0" style="199" hidden="1" customWidth="1"/>
    <col min="12546" max="12546" width="9.5" style="199" customWidth="1"/>
    <col min="12547" max="12547" width="11.5" style="199" customWidth="1"/>
    <col min="12548" max="12548" width="11.33203125" style="199" customWidth="1"/>
    <col min="12549" max="12549" width="8.83203125" style="199" customWidth="1"/>
    <col min="12550" max="12556" width="9.1640625" style="199" customWidth="1"/>
    <col min="12557" max="12794" width="9.1640625" style="199"/>
    <col min="12795" max="12795" width="4.33203125" style="199" customWidth="1"/>
    <col min="12796" max="12796" width="46" style="199" customWidth="1"/>
    <col min="12797" max="12797" width="15.5" style="199" customWidth="1"/>
    <col min="12798" max="12798" width="14.5" style="199" customWidth="1"/>
    <col min="12799" max="12801" width="0" style="199" hidden="1" customWidth="1"/>
    <col min="12802" max="12802" width="9.5" style="199" customWidth="1"/>
    <col min="12803" max="12803" width="11.5" style="199" customWidth="1"/>
    <col min="12804" max="12804" width="11.33203125" style="199" customWidth="1"/>
    <col min="12805" max="12805" width="8.83203125" style="199" customWidth="1"/>
    <col min="12806" max="12812" width="9.1640625" style="199" customWidth="1"/>
    <col min="12813" max="13050" width="9.1640625" style="199"/>
    <col min="13051" max="13051" width="4.33203125" style="199" customWidth="1"/>
    <col min="13052" max="13052" width="46" style="199" customWidth="1"/>
    <col min="13053" max="13053" width="15.5" style="199" customWidth="1"/>
    <col min="13054" max="13054" width="14.5" style="199" customWidth="1"/>
    <col min="13055" max="13057" width="0" style="199" hidden="1" customWidth="1"/>
    <col min="13058" max="13058" width="9.5" style="199" customWidth="1"/>
    <col min="13059" max="13059" width="11.5" style="199" customWidth="1"/>
    <col min="13060" max="13060" width="11.33203125" style="199" customWidth="1"/>
    <col min="13061" max="13061" width="8.83203125" style="199" customWidth="1"/>
    <col min="13062" max="13068" width="9.1640625" style="199" customWidth="1"/>
    <col min="13069" max="13306" width="9.1640625" style="199"/>
    <col min="13307" max="13307" width="4.33203125" style="199" customWidth="1"/>
    <col min="13308" max="13308" width="46" style="199" customWidth="1"/>
    <col min="13309" max="13309" width="15.5" style="199" customWidth="1"/>
    <col min="13310" max="13310" width="14.5" style="199" customWidth="1"/>
    <col min="13311" max="13313" width="0" style="199" hidden="1" customWidth="1"/>
    <col min="13314" max="13314" width="9.5" style="199" customWidth="1"/>
    <col min="13315" max="13315" width="11.5" style="199" customWidth="1"/>
    <col min="13316" max="13316" width="11.33203125" style="199" customWidth="1"/>
    <col min="13317" max="13317" width="8.83203125" style="199" customWidth="1"/>
    <col min="13318" max="13324" width="9.1640625" style="199" customWidth="1"/>
    <col min="13325" max="13562" width="9.1640625" style="199"/>
    <col min="13563" max="13563" width="4.33203125" style="199" customWidth="1"/>
    <col min="13564" max="13564" width="46" style="199" customWidth="1"/>
    <col min="13565" max="13565" width="15.5" style="199" customWidth="1"/>
    <col min="13566" max="13566" width="14.5" style="199" customWidth="1"/>
    <col min="13567" max="13569" width="0" style="199" hidden="1" customWidth="1"/>
    <col min="13570" max="13570" width="9.5" style="199" customWidth="1"/>
    <col min="13571" max="13571" width="11.5" style="199" customWidth="1"/>
    <col min="13572" max="13572" width="11.33203125" style="199" customWidth="1"/>
    <col min="13573" max="13573" width="8.83203125" style="199" customWidth="1"/>
    <col min="13574" max="13580" width="9.1640625" style="199" customWidth="1"/>
    <col min="13581" max="13818" width="9.1640625" style="199"/>
    <col min="13819" max="13819" width="4.33203125" style="199" customWidth="1"/>
    <col min="13820" max="13820" width="46" style="199" customWidth="1"/>
    <col min="13821" max="13821" width="15.5" style="199" customWidth="1"/>
    <col min="13822" max="13822" width="14.5" style="199" customWidth="1"/>
    <col min="13823" max="13825" width="0" style="199" hidden="1" customWidth="1"/>
    <col min="13826" max="13826" width="9.5" style="199" customWidth="1"/>
    <col min="13827" max="13827" width="11.5" style="199" customWidth="1"/>
    <col min="13828" max="13828" width="11.33203125" style="199" customWidth="1"/>
    <col min="13829" max="13829" width="8.83203125" style="199" customWidth="1"/>
    <col min="13830" max="13836" width="9.1640625" style="199" customWidth="1"/>
    <col min="13837" max="14074" width="9.1640625" style="199"/>
    <col min="14075" max="14075" width="4.33203125" style="199" customWidth="1"/>
    <col min="14076" max="14076" width="46" style="199" customWidth="1"/>
    <col min="14077" max="14077" width="15.5" style="199" customWidth="1"/>
    <col min="14078" max="14078" width="14.5" style="199" customWidth="1"/>
    <col min="14079" max="14081" width="0" style="199" hidden="1" customWidth="1"/>
    <col min="14082" max="14082" width="9.5" style="199" customWidth="1"/>
    <col min="14083" max="14083" width="11.5" style="199" customWidth="1"/>
    <col min="14084" max="14084" width="11.33203125" style="199" customWidth="1"/>
    <col min="14085" max="14085" width="8.83203125" style="199" customWidth="1"/>
    <col min="14086" max="14092" width="9.1640625" style="199" customWidth="1"/>
    <col min="14093" max="14330" width="9.1640625" style="199"/>
    <col min="14331" max="14331" width="4.33203125" style="199" customWidth="1"/>
    <col min="14332" max="14332" width="46" style="199" customWidth="1"/>
    <col min="14333" max="14333" width="15.5" style="199" customWidth="1"/>
    <col min="14334" max="14334" width="14.5" style="199" customWidth="1"/>
    <col min="14335" max="14337" width="0" style="199" hidden="1" customWidth="1"/>
    <col min="14338" max="14338" width="9.5" style="199" customWidth="1"/>
    <col min="14339" max="14339" width="11.5" style="199" customWidth="1"/>
    <col min="14340" max="14340" width="11.33203125" style="199" customWidth="1"/>
    <col min="14341" max="14341" width="8.83203125" style="199" customWidth="1"/>
    <col min="14342" max="14348" width="9.1640625" style="199" customWidth="1"/>
    <col min="14349" max="14586" width="9.1640625" style="199"/>
    <col min="14587" max="14587" width="4.33203125" style="199" customWidth="1"/>
    <col min="14588" max="14588" width="46" style="199" customWidth="1"/>
    <col min="14589" max="14589" width="15.5" style="199" customWidth="1"/>
    <col min="14590" max="14590" width="14.5" style="199" customWidth="1"/>
    <col min="14591" max="14593" width="0" style="199" hidden="1" customWidth="1"/>
    <col min="14594" max="14594" width="9.5" style="199" customWidth="1"/>
    <col min="14595" max="14595" width="11.5" style="199" customWidth="1"/>
    <col min="14596" max="14596" width="11.33203125" style="199" customWidth="1"/>
    <col min="14597" max="14597" width="8.83203125" style="199" customWidth="1"/>
    <col min="14598" max="14604" width="9.1640625" style="199" customWidth="1"/>
    <col min="14605" max="14842" width="9.1640625" style="199"/>
    <col min="14843" max="14843" width="4.33203125" style="199" customWidth="1"/>
    <col min="14844" max="14844" width="46" style="199" customWidth="1"/>
    <col min="14845" max="14845" width="15.5" style="199" customWidth="1"/>
    <col min="14846" max="14846" width="14.5" style="199" customWidth="1"/>
    <col min="14847" max="14849" width="0" style="199" hidden="1" customWidth="1"/>
    <col min="14850" max="14850" width="9.5" style="199" customWidth="1"/>
    <col min="14851" max="14851" width="11.5" style="199" customWidth="1"/>
    <col min="14852" max="14852" width="11.33203125" style="199" customWidth="1"/>
    <col min="14853" max="14853" width="8.83203125" style="199" customWidth="1"/>
    <col min="14854" max="14860" width="9.1640625" style="199" customWidth="1"/>
    <col min="14861" max="15098" width="9.1640625" style="199"/>
    <col min="15099" max="15099" width="4.33203125" style="199" customWidth="1"/>
    <col min="15100" max="15100" width="46" style="199" customWidth="1"/>
    <col min="15101" max="15101" width="15.5" style="199" customWidth="1"/>
    <col min="15102" max="15102" width="14.5" style="199" customWidth="1"/>
    <col min="15103" max="15105" width="0" style="199" hidden="1" customWidth="1"/>
    <col min="15106" max="15106" width="9.5" style="199" customWidth="1"/>
    <col min="15107" max="15107" width="11.5" style="199" customWidth="1"/>
    <col min="15108" max="15108" width="11.33203125" style="199" customWidth="1"/>
    <col min="15109" max="15109" width="8.83203125" style="199" customWidth="1"/>
    <col min="15110" max="15116" width="9.1640625" style="199" customWidth="1"/>
    <col min="15117" max="15354" width="9.1640625" style="199"/>
    <col min="15355" max="15355" width="4.33203125" style="199" customWidth="1"/>
    <col min="15356" max="15356" width="46" style="199" customWidth="1"/>
    <col min="15357" max="15357" width="15.5" style="199" customWidth="1"/>
    <col min="15358" max="15358" width="14.5" style="199" customWidth="1"/>
    <col min="15359" max="15361" width="0" style="199" hidden="1" customWidth="1"/>
    <col min="15362" max="15362" width="9.5" style="199" customWidth="1"/>
    <col min="15363" max="15363" width="11.5" style="199" customWidth="1"/>
    <col min="15364" max="15364" width="11.33203125" style="199" customWidth="1"/>
    <col min="15365" max="15365" width="8.83203125" style="199" customWidth="1"/>
    <col min="15366" max="15372" width="9.1640625" style="199" customWidth="1"/>
    <col min="15373" max="15610" width="9.1640625" style="199"/>
    <col min="15611" max="15611" width="4.33203125" style="199" customWidth="1"/>
    <col min="15612" max="15612" width="46" style="199" customWidth="1"/>
    <col min="15613" max="15613" width="15.5" style="199" customWidth="1"/>
    <col min="15614" max="15614" width="14.5" style="199" customWidth="1"/>
    <col min="15615" max="15617" width="0" style="199" hidden="1" customWidth="1"/>
    <col min="15618" max="15618" width="9.5" style="199" customWidth="1"/>
    <col min="15619" max="15619" width="11.5" style="199" customWidth="1"/>
    <col min="15620" max="15620" width="11.33203125" style="199" customWidth="1"/>
    <col min="15621" max="15621" width="8.83203125" style="199" customWidth="1"/>
    <col min="15622" max="15628" width="9.1640625" style="199" customWidth="1"/>
    <col min="15629" max="15866" width="9.1640625" style="199"/>
    <col min="15867" max="15867" width="4.33203125" style="199" customWidth="1"/>
    <col min="15868" max="15868" width="46" style="199" customWidth="1"/>
    <col min="15869" max="15869" width="15.5" style="199" customWidth="1"/>
    <col min="15870" max="15870" width="14.5" style="199" customWidth="1"/>
    <col min="15871" max="15873" width="0" style="199" hidden="1" customWidth="1"/>
    <col min="15874" max="15874" width="9.5" style="199" customWidth="1"/>
    <col min="15875" max="15875" width="11.5" style="199" customWidth="1"/>
    <col min="15876" max="15876" width="11.33203125" style="199" customWidth="1"/>
    <col min="15877" max="15877" width="8.83203125" style="199" customWidth="1"/>
    <col min="15878" max="15884" width="9.1640625" style="199" customWidth="1"/>
    <col min="15885" max="16122" width="9.1640625" style="199"/>
    <col min="16123" max="16123" width="4.33203125" style="199" customWidth="1"/>
    <col min="16124" max="16124" width="46" style="199" customWidth="1"/>
    <col min="16125" max="16125" width="15.5" style="199" customWidth="1"/>
    <col min="16126" max="16126" width="14.5" style="199" customWidth="1"/>
    <col min="16127" max="16129" width="0" style="199" hidden="1" customWidth="1"/>
    <col min="16130" max="16130" width="9.5" style="199" customWidth="1"/>
    <col min="16131" max="16131" width="11.5" style="199" customWidth="1"/>
    <col min="16132" max="16132" width="11.33203125" style="199" customWidth="1"/>
    <col min="16133" max="16133" width="8.83203125" style="199" customWidth="1"/>
    <col min="16134" max="16140" width="9.1640625" style="199" customWidth="1"/>
    <col min="16141" max="16384" width="9.1640625" style="199"/>
  </cols>
  <sheetData>
    <row r="1" spans="1:8" s="220" customFormat="1">
      <c r="B1" s="1"/>
      <c r="C1" s="299"/>
      <c r="D1" s="299"/>
      <c r="E1" s="299"/>
      <c r="F1" s="299"/>
      <c r="G1" s="299"/>
      <c r="H1" s="299"/>
    </row>
    <row r="2" spans="1:8" s="220" customFormat="1">
      <c r="A2" s="211"/>
      <c r="C2" s="298"/>
      <c r="D2" s="298"/>
      <c r="E2" s="298"/>
      <c r="F2" s="298"/>
      <c r="G2" s="298"/>
      <c r="H2" s="298"/>
    </row>
    <row r="3" spans="1:8" ht="16">
      <c r="A3" s="297" t="s">
        <v>1</v>
      </c>
      <c r="B3" s="297"/>
      <c r="C3" s="297"/>
      <c r="D3" s="297"/>
      <c r="E3" s="297"/>
      <c r="F3" s="297"/>
      <c r="G3" s="297"/>
      <c r="H3" s="297"/>
    </row>
    <row r="4" spans="1:8" ht="16">
      <c r="A4" s="297" t="s">
        <v>323</v>
      </c>
      <c r="B4" s="297"/>
      <c r="C4" s="297"/>
      <c r="D4" s="297"/>
      <c r="E4" s="297"/>
      <c r="F4" s="297"/>
      <c r="G4" s="297"/>
      <c r="H4" s="297"/>
    </row>
    <row r="5" spans="1:8">
      <c r="A5" s="296"/>
      <c r="B5" s="1"/>
      <c r="C5" s="295"/>
      <c r="D5" s="208"/>
      <c r="E5" s="208"/>
      <c r="F5" s="208"/>
      <c r="G5" s="294"/>
      <c r="H5" s="208"/>
    </row>
    <row r="6" spans="1:8" ht="16" thickBot="1">
      <c r="A6" s="211"/>
      <c r="B6" s="209"/>
      <c r="C6" s="293"/>
      <c r="D6" s="218" t="s">
        <v>322</v>
      </c>
      <c r="E6" s="218"/>
      <c r="F6" s="218"/>
      <c r="G6" s="292"/>
      <c r="H6" s="291" t="s">
        <v>321</v>
      </c>
    </row>
    <row r="7" spans="1:8" ht="61" thickBot="1">
      <c r="A7" s="290" t="s">
        <v>5</v>
      </c>
      <c r="B7" s="289" t="s">
        <v>6</v>
      </c>
      <c r="C7" s="22" t="s">
        <v>320</v>
      </c>
      <c r="D7" s="288" t="s">
        <v>319</v>
      </c>
      <c r="E7" s="23" t="s">
        <v>318</v>
      </c>
      <c r="F7" s="23" t="s">
        <v>317</v>
      </c>
      <c r="G7" s="287" t="s">
        <v>316</v>
      </c>
      <c r="H7" s="24" t="s">
        <v>315</v>
      </c>
    </row>
    <row r="8" spans="1:8" ht="16" thickBot="1">
      <c r="A8" s="286">
        <v>1</v>
      </c>
      <c r="B8" s="285">
        <v>2</v>
      </c>
      <c r="C8" s="23">
        <v>3</v>
      </c>
      <c r="D8" s="284"/>
      <c r="E8" s="283">
        <v>4</v>
      </c>
      <c r="F8" s="283">
        <v>5</v>
      </c>
      <c r="G8" s="282"/>
      <c r="H8" s="281">
        <v>6</v>
      </c>
    </row>
    <row r="9" spans="1:8" s="226" customFormat="1" ht="16">
      <c r="A9" s="241"/>
      <c r="B9" s="258" t="s">
        <v>314</v>
      </c>
      <c r="C9" s="280"/>
      <c r="D9" s="238"/>
      <c r="E9" s="237"/>
      <c r="F9" s="236"/>
      <c r="G9" s="235"/>
      <c r="H9" s="72"/>
    </row>
    <row r="10" spans="1:8" s="226" customFormat="1">
      <c r="A10" s="279" t="s">
        <v>289</v>
      </c>
      <c r="B10" s="145" t="s">
        <v>313</v>
      </c>
      <c r="C10" s="264" t="s">
        <v>271</v>
      </c>
      <c r="D10" s="250">
        <v>2750</v>
      </c>
      <c r="E10" s="249">
        <f>H10-H10/118*18</f>
        <v>2330.5084745762711</v>
      </c>
      <c r="F10" s="248">
        <f>E10*18%</f>
        <v>419.49152542372877</v>
      </c>
      <c r="G10" s="247">
        <f>E10+F10</f>
        <v>2750</v>
      </c>
      <c r="H10" s="63">
        <v>2750</v>
      </c>
    </row>
    <row r="11" spans="1:8" s="226" customFormat="1">
      <c r="A11" s="263" t="s">
        <v>287</v>
      </c>
      <c r="B11" s="146" t="s">
        <v>312</v>
      </c>
      <c r="C11" s="262" t="s">
        <v>271</v>
      </c>
      <c r="D11" s="254">
        <v>3200</v>
      </c>
      <c r="E11" s="253">
        <f>H11-H11/118*18</f>
        <v>3220.3389830508477</v>
      </c>
      <c r="F11" s="252">
        <f>E11*18%</f>
        <v>579.66101694915255</v>
      </c>
      <c r="G11" s="251">
        <f>E11+F11</f>
        <v>3800</v>
      </c>
      <c r="H11" s="52">
        <v>3800</v>
      </c>
    </row>
    <row r="12" spans="1:8" s="226" customFormat="1">
      <c r="A12" s="263" t="s">
        <v>298</v>
      </c>
      <c r="B12" s="146" t="s">
        <v>311</v>
      </c>
      <c r="C12" s="262" t="s">
        <v>271</v>
      </c>
      <c r="D12" s="254">
        <v>3200</v>
      </c>
      <c r="E12" s="253">
        <f>H12-H12/118*18</f>
        <v>3220.3389830508477</v>
      </c>
      <c r="F12" s="252">
        <f>E12*18%</f>
        <v>579.66101694915255</v>
      </c>
      <c r="G12" s="251">
        <f>E12+F12</f>
        <v>3800</v>
      </c>
      <c r="H12" s="52">
        <v>3800</v>
      </c>
    </row>
    <row r="13" spans="1:8" s="226" customFormat="1">
      <c r="A13" s="263" t="s">
        <v>310</v>
      </c>
      <c r="B13" s="146" t="s">
        <v>309</v>
      </c>
      <c r="C13" s="262" t="s">
        <v>271</v>
      </c>
      <c r="D13" s="254">
        <v>2650</v>
      </c>
      <c r="E13" s="253">
        <f>H13-H13/118*18</f>
        <v>2372.8813559322034</v>
      </c>
      <c r="F13" s="252">
        <f>E13*18%</f>
        <v>427.11864406779659</v>
      </c>
      <c r="G13" s="251">
        <f>E13+F13</f>
        <v>2800</v>
      </c>
      <c r="H13" s="52">
        <v>2800</v>
      </c>
    </row>
    <row r="14" spans="1:8" s="226" customFormat="1">
      <c r="A14" s="263" t="s">
        <v>308</v>
      </c>
      <c r="B14" s="146" t="s">
        <v>307</v>
      </c>
      <c r="C14" s="262" t="s">
        <v>271</v>
      </c>
      <c r="D14" s="254">
        <v>2650</v>
      </c>
      <c r="E14" s="253">
        <f>H14-H14/118*18</f>
        <v>2372.8813559322034</v>
      </c>
      <c r="F14" s="252">
        <f>E14*18%</f>
        <v>427.11864406779659</v>
      </c>
      <c r="G14" s="251">
        <f>E14+F14</f>
        <v>2800</v>
      </c>
      <c r="H14" s="52">
        <v>2800</v>
      </c>
    </row>
    <row r="15" spans="1:8" s="226" customFormat="1">
      <c r="A15" s="263" t="s">
        <v>306</v>
      </c>
      <c r="B15" s="146" t="s">
        <v>305</v>
      </c>
      <c r="C15" s="262" t="s">
        <v>271</v>
      </c>
      <c r="D15" s="254">
        <v>3300</v>
      </c>
      <c r="E15" s="253">
        <f>H15-H15/118*18</f>
        <v>3305.0847457627119</v>
      </c>
      <c r="F15" s="252">
        <f>E15*18%</f>
        <v>594.91525423728808</v>
      </c>
      <c r="G15" s="251">
        <f>E15+F15</f>
        <v>3900</v>
      </c>
      <c r="H15" s="52">
        <v>3900</v>
      </c>
    </row>
    <row r="16" spans="1:8" s="226" customFormat="1">
      <c r="A16" s="263" t="s">
        <v>304</v>
      </c>
      <c r="B16" s="146" t="s">
        <v>303</v>
      </c>
      <c r="C16" s="262" t="s">
        <v>271</v>
      </c>
      <c r="D16" s="254">
        <v>2650</v>
      </c>
      <c r="E16" s="253">
        <f>H16-H16/118*18</f>
        <v>2372.8813559322034</v>
      </c>
      <c r="F16" s="252">
        <f>E16*18%</f>
        <v>427.11864406779659</v>
      </c>
      <c r="G16" s="251">
        <f>E16+F16</f>
        <v>2800</v>
      </c>
      <c r="H16" s="52">
        <v>2800</v>
      </c>
    </row>
    <row r="17" spans="1:250" s="226" customFormat="1">
      <c r="A17" s="261"/>
      <c r="B17" s="240"/>
      <c r="C17" s="239"/>
      <c r="D17" s="238"/>
      <c r="E17" s="237"/>
      <c r="F17" s="236"/>
      <c r="G17" s="235"/>
      <c r="H17" s="72"/>
    </row>
    <row r="18" spans="1:250" s="226" customFormat="1" ht="16">
      <c r="A18" s="263"/>
      <c r="B18" s="278" t="s">
        <v>302</v>
      </c>
      <c r="C18" s="50" t="s">
        <v>271</v>
      </c>
      <c r="D18" s="254">
        <v>1600</v>
      </c>
      <c r="E18" s="253">
        <f>H18-H18/118*18</f>
        <v>1398.3050847457628</v>
      </c>
      <c r="F18" s="252">
        <f>E18*18%</f>
        <v>251.69491525423729</v>
      </c>
      <c r="G18" s="251">
        <f>E18+F18</f>
        <v>1650</v>
      </c>
      <c r="H18" s="52">
        <v>1650</v>
      </c>
    </row>
    <row r="19" spans="1:250" s="226" customFormat="1">
      <c r="A19" s="261"/>
      <c r="B19" s="240"/>
      <c r="C19" s="239"/>
      <c r="D19" s="238"/>
      <c r="E19" s="237"/>
      <c r="F19" s="236"/>
      <c r="G19" s="235"/>
      <c r="H19" s="72"/>
    </row>
    <row r="20" spans="1:250" s="226" customFormat="1" ht="16">
      <c r="A20" s="261"/>
      <c r="B20" s="258" t="s">
        <v>301</v>
      </c>
      <c r="C20" s="239"/>
      <c r="D20" s="238"/>
      <c r="E20" s="237"/>
      <c r="F20" s="236"/>
      <c r="G20" s="235"/>
      <c r="H20" s="72"/>
    </row>
    <row r="21" spans="1:250" s="226" customFormat="1">
      <c r="A21" s="265" t="s">
        <v>289</v>
      </c>
      <c r="B21" s="145" t="s">
        <v>300</v>
      </c>
      <c r="C21" s="264" t="s">
        <v>271</v>
      </c>
      <c r="D21" s="250">
        <v>600</v>
      </c>
      <c r="E21" s="249">
        <f>H21-H21/118*18</f>
        <v>550.84745762711862</v>
      </c>
      <c r="F21" s="248">
        <f>E21*18%</f>
        <v>99.152542372881342</v>
      </c>
      <c r="G21" s="247">
        <f>E21+F21</f>
        <v>650</v>
      </c>
      <c r="H21" s="63">
        <v>650</v>
      </c>
    </row>
    <row r="22" spans="1:250" s="226" customFormat="1">
      <c r="A22" s="263" t="s">
        <v>287</v>
      </c>
      <c r="B22" s="146" t="s">
        <v>299</v>
      </c>
      <c r="C22" s="262" t="s">
        <v>271</v>
      </c>
      <c r="D22" s="254">
        <v>1300</v>
      </c>
      <c r="E22" s="253">
        <f>H22-H22/118*18</f>
        <v>1271.1864406779662</v>
      </c>
      <c r="F22" s="252">
        <f>E22*18%</f>
        <v>228.81355932203391</v>
      </c>
      <c r="G22" s="251">
        <f>E22+F22</f>
        <v>1500</v>
      </c>
      <c r="H22" s="52">
        <v>1500</v>
      </c>
    </row>
    <row r="23" spans="1:250" s="226" customFormat="1">
      <c r="A23" s="265" t="s">
        <v>298</v>
      </c>
      <c r="B23" s="145" t="s">
        <v>297</v>
      </c>
      <c r="C23" s="264" t="s">
        <v>271</v>
      </c>
      <c r="D23" s="250">
        <v>500</v>
      </c>
      <c r="E23" s="249">
        <f>H23-H23/118*18</f>
        <v>466.10169491525426</v>
      </c>
      <c r="F23" s="248">
        <f>E23*18%</f>
        <v>83.898305084745758</v>
      </c>
      <c r="G23" s="247">
        <f>E23+F23</f>
        <v>550</v>
      </c>
      <c r="H23" s="63">
        <v>550</v>
      </c>
    </row>
    <row r="24" spans="1:250" s="226" customFormat="1">
      <c r="A24" s="261"/>
      <c r="B24" s="240"/>
      <c r="C24" s="239"/>
      <c r="D24" s="238"/>
      <c r="E24" s="237"/>
      <c r="F24" s="236"/>
      <c r="G24" s="235"/>
      <c r="H24" s="72"/>
    </row>
    <row r="25" spans="1:250" s="226" customFormat="1" ht="16">
      <c r="A25" s="97"/>
      <c r="B25" s="258" t="s">
        <v>296</v>
      </c>
      <c r="C25" s="70"/>
      <c r="D25" s="238"/>
      <c r="E25" s="257"/>
      <c r="F25" s="256"/>
      <c r="G25" s="235"/>
      <c r="H25" s="72"/>
    </row>
    <row r="26" spans="1:250" s="226" customFormat="1">
      <c r="A26" s="97"/>
      <c r="B26" s="240" t="s">
        <v>295</v>
      </c>
      <c r="C26" s="239" t="s">
        <v>271</v>
      </c>
      <c r="D26" s="238">
        <v>1500</v>
      </c>
      <c r="E26" s="237">
        <f>H26-H26/118*18</f>
        <v>0</v>
      </c>
      <c r="F26" s="236">
        <f>E26*18%</f>
        <v>0</v>
      </c>
      <c r="G26" s="235">
        <f>E26+F26</f>
        <v>0</v>
      </c>
      <c r="H26" s="72"/>
      <c r="I26" s="273"/>
      <c r="J26" s="272"/>
      <c r="K26" s="277"/>
      <c r="L26" s="276"/>
      <c r="M26" s="275"/>
      <c r="N26" s="272"/>
      <c r="O26" s="274"/>
      <c r="P26" s="274"/>
      <c r="Q26" s="273"/>
      <c r="R26" s="272"/>
      <c r="S26" s="277"/>
      <c r="T26" s="276"/>
      <c r="U26" s="275"/>
      <c r="V26" s="272"/>
      <c r="W26" s="274"/>
      <c r="X26" s="274"/>
      <c r="Y26" s="273"/>
      <c r="Z26" s="272"/>
      <c r="AA26" s="277"/>
      <c r="AB26" s="276"/>
      <c r="AC26" s="275"/>
      <c r="AD26" s="272"/>
      <c r="AE26" s="274"/>
      <c r="AF26" s="274"/>
      <c r="AG26" s="273"/>
      <c r="AH26" s="272"/>
      <c r="AI26" s="277"/>
      <c r="AJ26" s="276"/>
      <c r="AK26" s="275"/>
      <c r="AL26" s="272"/>
      <c r="AM26" s="274"/>
      <c r="AN26" s="274"/>
      <c r="AO26" s="273"/>
      <c r="AP26" s="272"/>
      <c r="AQ26" s="277"/>
      <c r="AR26" s="276"/>
      <c r="AS26" s="275"/>
      <c r="AT26" s="272"/>
      <c r="AU26" s="274"/>
      <c r="AV26" s="274"/>
      <c r="AW26" s="273"/>
      <c r="AX26" s="272"/>
      <c r="AY26" s="277"/>
      <c r="AZ26" s="276"/>
      <c r="BA26" s="275"/>
      <c r="BB26" s="272"/>
      <c r="BC26" s="274"/>
      <c r="BD26" s="274"/>
      <c r="BE26" s="273"/>
      <c r="BF26" s="272"/>
      <c r="BG26" s="277"/>
      <c r="BH26" s="276"/>
      <c r="BI26" s="275"/>
      <c r="BJ26" s="272"/>
      <c r="BK26" s="274"/>
      <c r="BL26" s="274"/>
      <c r="BM26" s="273"/>
      <c r="BN26" s="272"/>
      <c r="BO26" s="277"/>
      <c r="BP26" s="276"/>
      <c r="BQ26" s="275"/>
      <c r="BR26" s="272"/>
      <c r="BS26" s="274"/>
      <c r="BT26" s="274"/>
      <c r="BU26" s="273"/>
      <c r="BV26" s="272"/>
      <c r="BW26" s="277"/>
      <c r="BX26" s="276"/>
      <c r="BY26" s="275"/>
      <c r="BZ26" s="272"/>
      <c r="CA26" s="274"/>
      <c r="CB26" s="274"/>
      <c r="CC26" s="273"/>
      <c r="CD26" s="272"/>
      <c r="CE26" s="277"/>
      <c r="CF26" s="276"/>
      <c r="CG26" s="275"/>
      <c r="CH26" s="272"/>
      <c r="CI26" s="274"/>
      <c r="CJ26" s="274"/>
      <c r="CK26" s="273"/>
      <c r="CL26" s="272"/>
      <c r="CM26" s="277"/>
      <c r="CN26" s="276"/>
      <c r="CO26" s="275"/>
      <c r="CP26" s="272"/>
      <c r="CQ26" s="274"/>
      <c r="CR26" s="274"/>
      <c r="CS26" s="273"/>
      <c r="CT26" s="272"/>
      <c r="CU26" s="277"/>
      <c r="CV26" s="276"/>
      <c r="CW26" s="275"/>
      <c r="CX26" s="272"/>
      <c r="CY26" s="274"/>
      <c r="CZ26" s="274"/>
      <c r="DA26" s="273"/>
      <c r="DB26" s="272"/>
      <c r="DC26" s="277"/>
      <c r="DD26" s="276"/>
      <c r="DE26" s="275"/>
      <c r="DF26" s="272"/>
      <c r="DG26" s="274"/>
      <c r="DH26" s="274"/>
      <c r="DI26" s="273"/>
      <c r="DJ26" s="272"/>
      <c r="DK26" s="277"/>
      <c r="DL26" s="276"/>
      <c r="DM26" s="275"/>
      <c r="DN26" s="272"/>
      <c r="DO26" s="274"/>
      <c r="DP26" s="274"/>
      <c r="DQ26" s="273"/>
      <c r="DR26" s="272"/>
      <c r="DS26" s="277"/>
      <c r="DT26" s="276"/>
      <c r="DU26" s="275"/>
      <c r="DV26" s="272"/>
      <c r="DW26" s="274"/>
      <c r="DX26" s="274"/>
      <c r="DY26" s="273"/>
      <c r="DZ26" s="272"/>
      <c r="EA26" s="277"/>
      <c r="EB26" s="276"/>
      <c r="EC26" s="275"/>
      <c r="ED26" s="272"/>
      <c r="EE26" s="274"/>
      <c r="EF26" s="274"/>
      <c r="EG26" s="273"/>
      <c r="EH26" s="272"/>
      <c r="EI26" s="277"/>
      <c r="EJ26" s="276"/>
      <c r="EK26" s="275"/>
      <c r="EL26" s="272"/>
      <c r="EM26" s="274"/>
      <c r="EN26" s="274"/>
      <c r="EO26" s="273"/>
      <c r="EP26" s="272"/>
      <c r="EQ26" s="277"/>
      <c r="ER26" s="276"/>
      <c r="ES26" s="275"/>
      <c r="ET26" s="272"/>
      <c r="EU26" s="274"/>
      <c r="EV26" s="274"/>
      <c r="EW26" s="273"/>
      <c r="EX26" s="272"/>
      <c r="EY26" s="277"/>
      <c r="EZ26" s="276"/>
      <c r="FA26" s="275"/>
      <c r="FB26" s="272"/>
      <c r="FC26" s="274"/>
      <c r="FD26" s="274"/>
      <c r="FE26" s="273"/>
      <c r="FF26" s="272"/>
      <c r="FG26" s="277"/>
      <c r="FH26" s="276"/>
      <c r="FI26" s="275"/>
      <c r="FJ26" s="272"/>
      <c r="FK26" s="274"/>
      <c r="FL26" s="274"/>
      <c r="FM26" s="273"/>
      <c r="FN26" s="272"/>
      <c r="FO26" s="277"/>
      <c r="FP26" s="276"/>
      <c r="FQ26" s="275"/>
      <c r="FR26" s="272"/>
      <c r="FS26" s="274"/>
      <c r="FT26" s="274"/>
      <c r="FU26" s="273"/>
      <c r="FV26" s="272"/>
      <c r="FW26" s="277"/>
      <c r="FX26" s="276"/>
      <c r="FY26" s="275"/>
      <c r="FZ26" s="272"/>
      <c r="GA26" s="274"/>
      <c r="GB26" s="274"/>
      <c r="GC26" s="273"/>
      <c r="GD26" s="272"/>
      <c r="GE26" s="277"/>
      <c r="GF26" s="276"/>
      <c r="GG26" s="275"/>
      <c r="GH26" s="272"/>
      <c r="GI26" s="274"/>
      <c r="GJ26" s="274"/>
      <c r="GK26" s="273"/>
      <c r="GL26" s="272"/>
      <c r="GM26" s="277"/>
      <c r="GN26" s="276"/>
      <c r="GO26" s="275"/>
      <c r="GP26" s="272"/>
      <c r="GQ26" s="274"/>
      <c r="GR26" s="274"/>
      <c r="GS26" s="273"/>
      <c r="GT26" s="272"/>
      <c r="GU26" s="277"/>
      <c r="GV26" s="276"/>
      <c r="GW26" s="275"/>
      <c r="GX26" s="272"/>
      <c r="GY26" s="274"/>
      <c r="GZ26" s="274"/>
      <c r="HA26" s="273"/>
      <c r="HB26" s="272"/>
      <c r="HC26" s="277"/>
      <c r="HD26" s="276"/>
      <c r="HE26" s="275"/>
      <c r="HF26" s="272"/>
      <c r="HG26" s="274"/>
      <c r="HH26" s="274"/>
      <c r="HI26" s="273"/>
      <c r="HJ26" s="272"/>
      <c r="HK26" s="277"/>
      <c r="HL26" s="276"/>
      <c r="HM26" s="275"/>
      <c r="HN26" s="272"/>
      <c r="HO26" s="274"/>
      <c r="HP26" s="274"/>
      <c r="HQ26" s="273"/>
      <c r="HR26" s="272"/>
      <c r="HS26" s="277"/>
      <c r="HT26" s="276"/>
      <c r="HU26" s="275"/>
      <c r="HV26" s="272"/>
      <c r="HW26" s="274"/>
      <c r="HX26" s="274"/>
      <c r="HY26" s="273"/>
      <c r="HZ26" s="272"/>
      <c r="IA26" s="277"/>
      <c r="IB26" s="276"/>
      <c r="IC26" s="275"/>
      <c r="ID26" s="272"/>
      <c r="IE26" s="274"/>
      <c r="IF26" s="274"/>
      <c r="IG26" s="273"/>
      <c r="IH26" s="272"/>
      <c r="II26" s="277"/>
      <c r="IJ26" s="276"/>
      <c r="IK26" s="275"/>
      <c r="IL26" s="272"/>
      <c r="IM26" s="274"/>
      <c r="IN26" s="274"/>
      <c r="IO26" s="273"/>
      <c r="IP26" s="272"/>
    </row>
    <row r="27" spans="1:250" s="226" customFormat="1" ht="30">
      <c r="A27" s="98">
        <v>1</v>
      </c>
      <c r="B27" s="145" t="s">
        <v>294</v>
      </c>
      <c r="C27" s="264" t="s">
        <v>271</v>
      </c>
      <c r="D27" s="250">
        <v>1700</v>
      </c>
      <c r="E27" s="249">
        <f>H27-H27/118*18</f>
        <v>1440.6779661016949</v>
      </c>
      <c r="F27" s="248">
        <f>E27*18%</f>
        <v>259.32203389830505</v>
      </c>
      <c r="G27" s="247">
        <f>E27+F27</f>
        <v>1700</v>
      </c>
      <c r="H27" s="63">
        <v>1700</v>
      </c>
    </row>
    <row r="28" spans="1:250" s="226" customFormat="1">
      <c r="A28" s="65">
        <v>2</v>
      </c>
      <c r="B28" s="146" t="s">
        <v>293</v>
      </c>
      <c r="C28" s="262" t="s">
        <v>271</v>
      </c>
      <c r="D28" s="254">
        <v>1700</v>
      </c>
      <c r="E28" s="253">
        <f>H28-H28/118*18</f>
        <v>1440.6779661016949</v>
      </c>
      <c r="F28" s="252">
        <f>E28*18%</f>
        <v>259.32203389830505</v>
      </c>
      <c r="G28" s="251">
        <f>E28+F28</f>
        <v>1700</v>
      </c>
      <c r="H28" s="52">
        <v>1700</v>
      </c>
      <c r="I28" s="273"/>
      <c r="J28" s="272"/>
      <c r="K28" s="277"/>
      <c r="L28" s="276"/>
      <c r="M28" s="275"/>
      <c r="N28" s="272"/>
      <c r="O28" s="274"/>
      <c r="P28" s="274"/>
      <c r="Q28" s="273"/>
      <c r="R28" s="272"/>
      <c r="S28" s="277"/>
      <c r="T28" s="276"/>
      <c r="U28" s="275"/>
      <c r="V28" s="272"/>
      <c r="W28" s="274"/>
      <c r="X28" s="274"/>
      <c r="Y28" s="273"/>
      <c r="Z28" s="272"/>
      <c r="AA28" s="277"/>
      <c r="AB28" s="276"/>
      <c r="AC28" s="275"/>
      <c r="AD28" s="272"/>
      <c r="AE28" s="274"/>
      <c r="AF28" s="274"/>
      <c r="AG28" s="273"/>
      <c r="AH28" s="272"/>
      <c r="AI28" s="277"/>
      <c r="AJ28" s="276"/>
      <c r="AK28" s="275"/>
      <c r="AL28" s="272"/>
      <c r="AM28" s="274"/>
      <c r="AN28" s="274"/>
      <c r="AO28" s="273"/>
      <c r="AP28" s="272"/>
      <c r="AQ28" s="277"/>
      <c r="AR28" s="276"/>
      <c r="AS28" s="275"/>
      <c r="AT28" s="272"/>
      <c r="AU28" s="274"/>
      <c r="AV28" s="274"/>
      <c r="AW28" s="273"/>
      <c r="AX28" s="272"/>
      <c r="AY28" s="277"/>
      <c r="AZ28" s="276"/>
      <c r="BA28" s="275"/>
      <c r="BB28" s="272"/>
      <c r="BC28" s="274"/>
      <c r="BD28" s="274"/>
      <c r="BE28" s="273"/>
      <c r="BF28" s="272"/>
      <c r="BG28" s="277"/>
      <c r="BH28" s="276"/>
      <c r="BI28" s="275"/>
      <c r="BJ28" s="272"/>
      <c r="BK28" s="274"/>
      <c r="BL28" s="274"/>
      <c r="BM28" s="273"/>
      <c r="BN28" s="272"/>
      <c r="BO28" s="277"/>
      <c r="BP28" s="276"/>
      <c r="BQ28" s="275"/>
      <c r="BR28" s="272"/>
      <c r="BS28" s="274"/>
      <c r="BT28" s="274"/>
      <c r="BU28" s="273"/>
      <c r="BV28" s="272"/>
      <c r="BW28" s="277"/>
      <c r="BX28" s="276"/>
      <c r="BY28" s="275"/>
      <c r="BZ28" s="272"/>
      <c r="CA28" s="274"/>
      <c r="CB28" s="274"/>
      <c r="CC28" s="273"/>
      <c r="CD28" s="272"/>
      <c r="CE28" s="277"/>
      <c r="CF28" s="276"/>
      <c r="CG28" s="275"/>
      <c r="CH28" s="272"/>
      <c r="CI28" s="274"/>
      <c r="CJ28" s="274"/>
      <c r="CK28" s="273"/>
      <c r="CL28" s="272"/>
      <c r="CM28" s="277"/>
      <c r="CN28" s="276"/>
      <c r="CO28" s="275"/>
      <c r="CP28" s="272"/>
      <c r="CQ28" s="274"/>
      <c r="CR28" s="274"/>
      <c r="CS28" s="273"/>
      <c r="CT28" s="272"/>
      <c r="CU28" s="277"/>
      <c r="CV28" s="276"/>
      <c r="CW28" s="275"/>
      <c r="CX28" s="272"/>
      <c r="CY28" s="274"/>
      <c r="CZ28" s="274"/>
      <c r="DA28" s="273"/>
      <c r="DB28" s="272"/>
      <c r="DC28" s="277"/>
      <c r="DD28" s="276"/>
      <c r="DE28" s="275"/>
      <c r="DF28" s="272"/>
      <c r="DG28" s="274"/>
      <c r="DH28" s="274"/>
      <c r="DI28" s="273"/>
      <c r="DJ28" s="272"/>
      <c r="DK28" s="277"/>
      <c r="DL28" s="276"/>
      <c r="DM28" s="275"/>
      <c r="DN28" s="272"/>
      <c r="DO28" s="274"/>
      <c r="DP28" s="274"/>
      <c r="DQ28" s="273"/>
      <c r="DR28" s="272"/>
      <c r="DS28" s="277"/>
      <c r="DT28" s="276"/>
      <c r="DU28" s="275"/>
      <c r="DV28" s="272"/>
      <c r="DW28" s="274"/>
      <c r="DX28" s="274"/>
      <c r="DY28" s="273"/>
      <c r="DZ28" s="272"/>
      <c r="EA28" s="277"/>
      <c r="EB28" s="276"/>
      <c r="EC28" s="275"/>
      <c r="ED28" s="272"/>
      <c r="EE28" s="274"/>
      <c r="EF28" s="274"/>
      <c r="EG28" s="273"/>
      <c r="EH28" s="272"/>
      <c r="EI28" s="277"/>
      <c r="EJ28" s="276"/>
      <c r="EK28" s="275"/>
      <c r="EL28" s="272"/>
      <c r="EM28" s="274"/>
      <c r="EN28" s="274"/>
      <c r="EO28" s="273"/>
      <c r="EP28" s="272"/>
      <c r="EQ28" s="277"/>
      <c r="ER28" s="276"/>
      <c r="ES28" s="275"/>
      <c r="ET28" s="272"/>
      <c r="EU28" s="274"/>
      <c r="EV28" s="274"/>
      <c r="EW28" s="273"/>
      <c r="EX28" s="272"/>
      <c r="EY28" s="277"/>
      <c r="EZ28" s="276"/>
      <c r="FA28" s="275"/>
      <c r="FB28" s="272"/>
      <c r="FC28" s="274"/>
      <c r="FD28" s="274"/>
      <c r="FE28" s="273"/>
      <c r="FF28" s="272"/>
      <c r="FG28" s="277"/>
      <c r="FH28" s="276"/>
      <c r="FI28" s="275"/>
      <c r="FJ28" s="272"/>
      <c r="FK28" s="274"/>
      <c r="FL28" s="274"/>
      <c r="FM28" s="273"/>
      <c r="FN28" s="272"/>
      <c r="FO28" s="277"/>
      <c r="FP28" s="276"/>
      <c r="FQ28" s="275"/>
      <c r="FR28" s="272"/>
      <c r="FS28" s="274"/>
      <c r="FT28" s="274"/>
      <c r="FU28" s="273"/>
      <c r="FV28" s="272"/>
      <c r="FW28" s="277"/>
      <c r="FX28" s="276"/>
      <c r="FY28" s="275"/>
      <c r="FZ28" s="272"/>
      <c r="GA28" s="274"/>
      <c r="GB28" s="274"/>
      <c r="GC28" s="273"/>
      <c r="GD28" s="272"/>
      <c r="GE28" s="277"/>
      <c r="GF28" s="276"/>
      <c r="GG28" s="275"/>
      <c r="GH28" s="272"/>
      <c r="GI28" s="274"/>
      <c r="GJ28" s="274"/>
      <c r="GK28" s="273"/>
      <c r="GL28" s="272"/>
      <c r="GM28" s="277"/>
      <c r="GN28" s="276"/>
      <c r="GO28" s="275"/>
      <c r="GP28" s="272"/>
      <c r="GQ28" s="274"/>
      <c r="GR28" s="274"/>
      <c r="GS28" s="273"/>
      <c r="GT28" s="272"/>
      <c r="GU28" s="277"/>
      <c r="GV28" s="276"/>
      <c r="GW28" s="275"/>
      <c r="GX28" s="272"/>
      <c r="GY28" s="274"/>
      <c r="GZ28" s="274"/>
      <c r="HA28" s="273"/>
      <c r="HB28" s="272"/>
      <c r="HC28" s="277"/>
      <c r="HD28" s="276"/>
      <c r="HE28" s="275"/>
      <c r="HF28" s="272"/>
      <c r="HG28" s="274"/>
      <c r="HH28" s="274"/>
      <c r="HI28" s="273"/>
      <c r="HJ28" s="272"/>
      <c r="HK28" s="277"/>
      <c r="HL28" s="276"/>
      <c r="HM28" s="275"/>
      <c r="HN28" s="272"/>
      <c r="HO28" s="274"/>
      <c r="HP28" s="274"/>
      <c r="HQ28" s="273"/>
      <c r="HR28" s="272"/>
      <c r="HS28" s="277"/>
      <c r="HT28" s="276"/>
      <c r="HU28" s="275"/>
      <c r="HV28" s="272"/>
      <c r="HW28" s="274"/>
      <c r="HX28" s="274"/>
      <c r="HY28" s="273"/>
      <c r="HZ28" s="272"/>
      <c r="IA28" s="277"/>
      <c r="IB28" s="276"/>
      <c r="IC28" s="275"/>
      <c r="ID28" s="272"/>
      <c r="IE28" s="274"/>
      <c r="IF28" s="274"/>
      <c r="IG28" s="273"/>
      <c r="IH28" s="272"/>
      <c r="II28" s="277"/>
      <c r="IJ28" s="276"/>
      <c r="IK28" s="275"/>
      <c r="IL28" s="272"/>
      <c r="IM28" s="274"/>
      <c r="IN28" s="274"/>
      <c r="IO28" s="273"/>
      <c r="IP28" s="272"/>
    </row>
    <row r="29" spans="1:250" s="226" customFormat="1">
      <c r="A29" s="65">
        <v>3</v>
      </c>
      <c r="B29" s="146" t="s">
        <v>292</v>
      </c>
      <c r="C29" s="262" t="s">
        <v>271</v>
      </c>
      <c r="D29" s="254">
        <v>1700</v>
      </c>
      <c r="E29" s="253">
        <f>H29-H29/118*18</f>
        <v>1440.6779661016949</v>
      </c>
      <c r="F29" s="252">
        <f>E29*18%</f>
        <v>259.32203389830505</v>
      </c>
      <c r="G29" s="251">
        <f>E29+F29</f>
        <v>1700</v>
      </c>
      <c r="H29" s="52">
        <v>1700</v>
      </c>
      <c r="I29" s="273"/>
      <c r="J29" s="272"/>
      <c r="K29" s="277"/>
      <c r="L29" s="276"/>
      <c r="M29" s="275"/>
      <c r="N29" s="272"/>
      <c r="O29" s="274"/>
      <c r="P29" s="274"/>
      <c r="Q29" s="273"/>
      <c r="R29" s="272"/>
      <c r="S29" s="277"/>
      <c r="T29" s="276"/>
      <c r="U29" s="275"/>
      <c r="V29" s="272"/>
      <c r="W29" s="274"/>
      <c r="X29" s="274"/>
      <c r="Y29" s="273"/>
      <c r="Z29" s="272"/>
      <c r="AA29" s="277"/>
      <c r="AB29" s="276"/>
      <c r="AC29" s="275"/>
      <c r="AD29" s="272"/>
      <c r="AE29" s="274"/>
      <c r="AF29" s="274"/>
      <c r="AG29" s="273"/>
      <c r="AH29" s="272"/>
      <c r="AI29" s="277"/>
      <c r="AJ29" s="276"/>
      <c r="AK29" s="275"/>
      <c r="AL29" s="272"/>
      <c r="AM29" s="274"/>
      <c r="AN29" s="274"/>
      <c r="AO29" s="273"/>
      <c r="AP29" s="272"/>
      <c r="AQ29" s="277"/>
      <c r="AR29" s="276"/>
      <c r="AS29" s="275"/>
      <c r="AT29" s="272"/>
      <c r="AU29" s="274"/>
      <c r="AV29" s="274"/>
      <c r="AW29" s="273"/>
      <c r="AX29" s="272"/>
      <c r="AY29" s="277"/>
      <c r="AZ29" s="276"/>
      <c r="BA29" s="275"/>
      <c r="BB29" s="272"/>
      <c r="BC29" s="274"/>
      <c r="BD29" s="274"/>
      <c r="BE29" s="273"/>
      <c r="BF29" s="272"/>
      <c r="BG29" s="277"/>
      <c r="BH29" s="276"/>
      <c r="BI29" s="275"/>
      <c r="BJ29" s="272"/>
      <c r="BK29" s="274"/>
      <c r="BL29" s="274"/>
      <c r="BM29" s="273"/>
      <c r="BN29" s="272"/>
      <c r="BO29" s="277"/>
      <c r="BP29" s="276"/>
      <c r="BQ29" s="275"/>
      <c r="BR29" s="272"/>
      <c r="BS29" s="274"/>
      <c r="BT29" s="274"/>
      <c r="BU29" s="273"/>
      <c r="BV29" s="272"/>
      <c r="BW29" s="277"/>
      <c r="BX29" s="276"/>
      <c r="BY29" s="275"/>
      <c r="BZ29" s="272"/>
      <c r="CA29" s="274"/>
      <c r="CB29" s="274"/>
      <c r="CC29" s="273"/>
      <c r="CD29" s="272"/>
      <c r="CE29" s="277"/>
      <c r="CF29" s="276"/>
      <c r="CG29" s="275"/>
      <c r="CH29" s="272"/>
      <c r="CI29" s="274"/>
      <c r="CJ29" s="274"/>
      <c r="CK29" s="273"/>
      <c r="CL29" s="272"/>
      <c r="CM29" s="277"/>
      <c r="CN29" s="276"/>
      <c r="CO29" s="275"/>
      <c r="CP29" s="272"/>
      <c r="CQ29" s="274"/>
      <c r="CR29" s="274"/>
      <c r="CS29" s="273"/>
      <c r="CT29" s="272"/>
      <c r="CU29" s="277"/>
      <c r="CV29" s="276"/>
      <c r="CW29" s="275"/>
      <c r="CX29" s="272"/>
      <c r="CY29" s="274"/>
      <c r="CZ29" s="274"/>
      <c r="DA29" s="273"/>
      <c r="DB29" s="272"/>
      <c r="DC29" s="277"/>
      <c r="DD29" s="276"/>
      <c r="DE29" s="275"/>
      <c r="DF29" s="272"/>
      <c r="DG29" s="274"/>
      <c r="DH29" s="274"/>
      <c r="DI29" s="273"/>
      <c r="DJ29" s="272"/>
      <c r="DK29" s="277"/>
      <c r="DL29" s="276"/>
      <c r="DM29" s="275"/>
      <c r="DN29" s="272"/>
      <c r="DO29" s="274"/>
      <c r="DP29" s="274"/>
      <c r="DQ29" s="273"/>
      <c r="DR29" s="272"/>
      <c r="DS29" s="277"/>
      <c r="DT29" s="276"/>
      <c r="DU29" s="275"/>
      <c r="DV29" s="272"/>
      <c r="DW29" s="274"/>
      <c r="DX29" s="274"/>
      <c r="DY29" s="273"/>
      <c r="DZ29" s="272"/>
      <c r="EA29" s="277"/>
      <c r="EB29" s="276"/>
      <c r="EC29" s="275"/>
      <c r="ED29" s="272"/>
      <c r="EE29" s="274"/>
      <c r="EF29" s="274"/>
      <c r="EG29" s="273"/>
      <c r="EH29" s="272"/>
      <c r="EI29" s="277"/>
      <c r="EJ29" s="276"/>
      <c r="EK29" s="275"/>
      <c r="EL29" s="272"/>
      <c r="EM29" s="274"/>
      <c r="EN29" s="274"/>
      <c r="EO29" s="273"/>
      <c r="EP29" s="272"/>
      <c r="EQ29" s="277"/>
      <c r="ER29" s="276"/>
      <c r="ES29" s="275"/>
      <c r="ET29" s="272"/>
      <c r="EU29" s="274"/>
      <c r="EV29" s="274"/>
      <c r="EW29" s="273"/>
      <c r="EX29" s="272"/>
      <c r="EY29" s="277"/>
      <c r="EZ29" s="276"/>
      <c r="FA29" s="275"/>
      <c r="FB29" s="272"/>
      <c r="FC29" s="274"/>
      <c r="FD29" s="274"/>
      <c r="FE29" s="273"/>
      <c r="FF29" s="272"/>
      <c r="FG29" s="277"/>
      <c r="FH29" s="276"/>
      <c r="FI29" s="275"/>
      <c r="FJ29" s="272"/>
      <c r="FK29" s="274"/>
      <c r="FL29" s="274"/>
      <c r="FM29" s="273"/>
      <c r="FN29" s="272"/>
      <c r="FO29" s="277"/>
      <c r="FP29" s="276"/>
      <c r="FQ29" s="275"/>
      <c r="FR29" s="272"/>
      <c r="FS29" s="274"/>
      <c r="FT29" s="274"/>
      <c r="FU29" s="273"/>
      <c r="FV29" s="272"/>
      <c r="FW29" s="277"/>
      <c r="FX29" s="276"/>
      <c r="FY29" s="275"/>
      <c r="FZ29" s="272"/>
      <c r="GA29" s="274"/>
      <c r="GB29" s="274"/>
      <c r="GC29" s="273"/>
      <c r="GD29" s="272"/>
      <c r="GE29" s="277"/>
      <c r="GF29" s="276"/>
      <c r="GG29" s="275"/>
      <c r="GH29" s="272"/>
      <c r="GI29" s="274"/>
      <c r="GJ29" s="274"/>
      <c r="GK29" s="273"/>
      <c r="GL29" s="272"/>
      <c r="GM29" s="277"/>
      <c r="GN29" s="276"/>
      <c r="GO29" s="275"/>
      <c r="GP29" s="272"/>
      <c r="GQ29" s="274"/>
      <c r="GR29" s="274"/>
      <c r="GS29" s="273"/>
      <c r="GT29" s="272"/>
      <c r="GU29" s="277"/>
      <c r="GV29" s="276"/>
      <c r="GW29" s="275"/>
      <c r="GX29" s="272"/>
      <c r="GY29" s="274"/>
      <c r="GZ29" s="274"/>
      <c r="HA29" s="273"/>
      <c r="HB29" s="272"/>
      <c r="HC29" s="277"/>
      <c r="HD29" s="276"/>
      <c r="HE29" s="275"/>
      <c r="HF29" s="272"/>
      <c r="HG29" s="274"/>
      <c r="HH29" s="274"/>
      <c r="HI29" s="273"/>
      <c r="HJ29" s="272"/>
      <c r="HK29" s="277"/>
      <c r="HL29" s="276"/>
      <c r="HM29" s="275"/>
      <c r="HN29" s="272"/>
      <c r="HO29" s="274"/>
      <c r="HP29" s="274"/>
      <c r="HQ29" s="273"/>
      <c r="HR29" s="272"/>
      <c r="HS29" s="277"/>
      <c r="HT29" s="276"/>
      <c r="HU29" s="275"/>
      <c r="HV29" s="272"/>
      <c r="HW29" s="274"/>
      <c r="HX29" s="274"/>
      <c r="HY29" s="273"/>
      <c r="HZ29" s="272"/>
      <c r="IA29" s="277"/>
      <c r="IB29" s="276"/>
      <c r="IC29" s="275"/>
      <c r="ID29" s="272"/>
      <c r="IE29" s="274"/>
      <c r="IF29" s="274"/>
      <c r="IG29" s="273"/>
      <c r="IH29" s="272"/>
      <c r="II29" s="277"/>
      <c r="IJ29" s="276"/>
      <c r="IK29" s="275"/>
      <c r="IL29" s="272"/>
      <c r="IM29" s="274"/>
      <c r="IN29" s="274"/>
      <c r="IO29" s="273"/>
      <c r="IP29" s="272"/>
    </row>
    <row r="30" spans="1:250" s="226" customFormat="1">
      <c r="A30" s="65">
        <v>4</v>
      </c>
      <c r="B30" s="146" t="s">
        <v>291</v>
      </c>
      <c r="C30" s="262" t="s">
        <v>271</v>
      </c>
      <c r="D30" s="254">
        <v>1700</v>
      </c>
      <c r="E30" s="253">
        <f>H30-H30/118*18</f>
        <v>1440.6779661016949</v>
      </c>
      <c r="F30" s="252">
        <f>E30*18%</f>
        <v>259.32203389830505</v>
      </c>
      <c r="G30" s="251">
        <f>E30+F30</f>
        <v>1700</v>
      </c>
      <c r="H30" s="52">
        <v>1700</v>
      </c>
    </row>
    <row r="31" spans="1:250" s="226" customFormat="1" ht="16" thickBot="1">
      <c r="A31" s="271"/>
      <c r="B31" s="148"/>
      <c r="C31" s="270"/>
      <c r="D31" s="269"/>
      <c r="E31" s="268"/>
      <c r="F31" s="267"/>
      <c r="G31" s="266"/>
      <c r="H31" s="78"/>
    </row>
    <row r="32" spans="1:250" s="226" customFormat="1" ht="16">
      <c r="A32" s="261"/>
      <c r="B32" s="258" t="s">
        <v>290</v>
      </c>
      <c r="C32" s="239"/>
      <c r="D32" s="238"/>
      <c r="E32" s="237"/>
      <c r="F32" s="236"/>
      <c r="G32" s="235"/>
      <c r="H32" s="72"/>
    </row>
    <row r="33" spans="1:8" s="226" customFormat="1">
      <c r="A33" s="265" t="s">
        <v>289</v>
      </c>
      <c r="B33" s="145" t="s">
        <v>288</v>
      </c>
      <c r="C33" s="264" t="s">
        <v>271</v>
      </c>
      <c r="D33" s="250">
        <v>2200</v>
      </c>
      <c r="E33" s="249">
        <f>H33-H33/118*18</f>
        <v>1991.5254237288136</v>
      </c>
      <c r="F33" s="248">
        <f>E33*18%</f>
        <v>358.47457627118644</v>
      </c>
      <c r="G33" s="247">
        <f>E33+F33</f>
        <v>2350</v>
      </c>
      <c r="H33" s="63">
        <v>2350</v>
      </c>
    </row>
    <row r="34" spans="1:8" s="226" customFormat="1">
      <c r="A34" s="263" t="s">
        <v>287</v>
      </c>
      <c r="B34" s="146" t="s">
        <v>286</v>
      </c>
      <c r="C34" s="262" t="s">
        <v>271</v>
      </c>
      <c r="D34" s="254">
        <v>2200</v>
      </c>
      <c r="E34" s="253">
        <f>H34-H34/118*18</f>
        <v>1864.406779661017</v>
      </c>
      <c r="F34" s="252">
        <f>E34*18%</f>
        <v>335.59322033898303</v>
      </c>
      <c r="G34" s="251">
        <f>E34+F34</f>
        <v>2200</v>
      </c>
      <c r="H34" s="52">
        <v>2200</v>
      </c>
    </row>
    <row r="35" spans="1:8" s="226" customFormat="1">
      <c r="A35" s="261"/>
      <c r="B35" s="240"/>
      <c r="C35" s="239"/>
      <c r="D35" s="238"/>
      <c r="E35" s="237"/>
      <c r="F35" s="236"/>
      <c r="G35" s="235"/>
      <c r="H35" s="72"/>
    </row>
    <row r="36" spans="1:8" s="226" customFormat="1">
      <c r="A36" s="65"/>
      <c r="B36" s="260" t="s">
        <v>285</v>
      </c>
      <c r="C36" s="50" t="s">
        <v>284</v>
      </c>
      <c r="D36" s="254">
        <v>15</v>
      </c>
      <c r="E36" s="253">
        <f>H36-H36/118*18</f>
        <v>12.711864406779661</v>
      </c>
      <c r="F36" s="252">
        <f>E36*18%</f>
        <v>2.2881355932203387</v>
      </c>
      <c r="G36" s="251">
        <f>E36+F36</f>
        <v>15</v>
      </c>
      <c r="H36" s="52">
        <v>15</v>
      </c>
    </row>
    <row r="37" spans="1:8" s="226" customFormat="1">
      <c r="A37" s="97"/>
      <c r="B37" s="259"/>
      <c r="C37" s="70"/>
      <c r="D37" s="238"/>
      <c r="E37" s="237"/>
      <c r="F37" s="236"/>
      <c r="G37" s="235"/>
      <c r="H37" s="72"/>
    </row>
    <row r="38" spans="1:8" s="242" customFormat="1" ht="16">
      <c r="A38" s="97"/>
      <c r="B38" s="258" t="s">
        <v>283</v>
      </c>
      <c r="C38" s="70"/>
      <c r="D38" s="238"/>
      <c r="E38" s="257"/>
      <c r="F38" s="256"/>
      <c r="G38" s="235"/>
      <c r="H38" s="72"/>
    </row>
    <row r="39" spans="1:8" s="242" customFormat="1">
      <c r="A39" s="97">
        <v>1</v>
      </c>
      <c r="B39" s="240" t="s">
        <v>282</v>
      </c>
      <c r="C39" s="70"/>
      <c r="D39" s="255"/>
      <c r="E39" s="236"/>
      <c r="F39" s="236"/>
      <c r="G39" s="235"/>
      <c r="H39" s="72"/>
    </row>
    <row r="40" spans="1:8" s="242" customFormat="1">
      <c r="A40" s="97"/>
      <c r="B40" s="145" t="s">
        <v>281</v>
      </c>
      <c r="C40" s="155" t="s">
        <v>271</v>
      </c>
      <c r="D40" s="250">
        <v>1550</v>
      </c>
      <c r="E40" s="249">
        <f>H40-H40/118*18</f>
        <v>1313.5593220338983</v>
      </c>
      <c r="F40" s="248">
        <f>E40*18%</f>
        <v>236.44067796610167</v>
      </c>
      <c r="G40" s="247">
        <f>E40+F40</f>
        <v>1550</v>
      </c>
      <c r="H40" s="63">
        <v>1550</v>
      </c>
    </row>
    <row r="41" spans="1:8" s="242" customFormat="1">
      <c r="A41" s="97"/>
      <c r="B41" s="146" t="s">
        <v>280</v>
      </c>
      <c r="C41" s="50" t="s">
        <v>271</v>
      </c>
      <c r="D41" s="254">
        <v>2300</v>
      </c>
      <c r="E41" s="253">
        <f>H41-H41/118*18</f>
        <v>2203.3898305084745</v>
      </c>
      <c r="F41" s="252">
        <f>E41*18%</f>
        <v>396.61016949152537</v>
      </c>
      <c r="G41" s="251">
        <f>E41+F41</f>
        <v>2600</v>
      </c>
      <c r="H41" s="52">
        <v>2600</v>
      </c>
    </row>
    <row r="42" spans="1:8" s="242" customFormat="1">
      <c r="A42" s="97"/>
      <c r="B42" s="146" t="s">
        <v>279</v>
      </c>
      <c r="C42" s="50" t="s">
        <v>271</v>
      </c>
      <c r="D42" s="254">
        <v>2300</v>
      </c>
      <c r="E42" s="253">
        <f>H42-H42/118*18</f>
        <v>2203.3898305084745</v>
      </c>
      <c r="F42" s="252">
        <f>E42*18%</f>
        <v>396.61016949152537</v>
      </c>
      <c r="G42" s="251">
        <f>E42+F42</f>
        <v>2600</v>
      </c>
      <c r="H42" s="52">
        <v>2600</v>
      </c>
    </row>
    <row r="43" spans="1:8" s="242" customFormat="1">
      <c r="A43" s="97"/>
      <c r="B43" s="149" t="s">
        <v>278</v>
      </c>
      <c r="C43" s="154" t="s">
        <v>271</v>
      </c>
      <c r="D43" s="246">
        <v>2200</v>
      </c>
      <c r="E43" s="245">
        <f>H43-H43/118*18</f>
        <v>2161.0169491525426</v>
      </c>
      <c r="F43" s="244">
        <f>E43*18%</f>
        <v>388.98305084745766</v>
      </c>
      <c r="G43" s="243">
        <f>E43+F43</f>
        <v>2550</v>
      </c>
      <c r="H43" s="60">
        <v>2550</v>
      </c>
    </row>
    <row r="44" spans="1:8" s="242" customFormat="1">
      <c r="A44" s="65">
        <v>2</v>
      </c>
      <c r="B44" s="146" t="s">
        <v>277</v>
      </c>
      <c r="C44" s="50"/>
      <c r="D44" s="254"/>
      <c r="E44" s="253"/>
      <c r="F44" s="252"/>
      <c r="G44" s="251"/>
      <c r="H44" s="52"/>
    </row>
    <row r="45" spans="1:8" s="242" customFormat="1">
      <c r="A45" s="97"/>
      <c r="B45" s="145" t="s">
        <v>276</v>
      </c>
      <c r="C45" s="155" t="s">
        <v>271</v>
      </c>
      <c r="D45" s="250">
        <v>2450</v>
      </c>
      <c r="E45" s="249">
        <f>H45-H45/118*18</f>
        <v>2372.8813559322034</v>
      </c>
      <c r="F45" s="248">
        <f>E45*18%</f>
        <v>427.11864406779659</v>
      </c>
      <c r="G45" s="247">
        <f>E45+F45</f>
        <v>2800</v>
      </c>
      <c r="H45" s="63">
        <v>2800</v>
      </c>
    </row>
    <row r="46" spans="1:8" s="242" customFormat="1">
      <c r="A46" s="97"/>
      <c r="B46" s="149" t="s">
        <v>275</v>
      </c>
      <c r="C46" s="154" t="s">
        <v>271</v>
      </c>
      <c r="D46" s="246">
        <v>3000</v>
      </c>
      <c r="E46" s="245">
        <f>H46-H46/118*18</f>
        <v>3050.8474576271187</v>
      </c>
      <c r="F46" s="244">
        <f>E46*18%</f>
        <v>549.15254237288138</v>
      </c>
      <c r="G46" s="243">
        <f>E46+F46</f>
        <v>3600</v>
      </c>
      <c r="H46" s="60">
        <v>3600</v>
      </c>
    </row>
    <row r="47" spans="1:8" s="242" customFormat="1">
      <c r="A47" s="65">
        <v>3</v>
      </c>
      <c r="B47" s="146" t="s">
        <v>274</v>
      </c>
      <c r="C47" s="50"/>
      <c r="D47" s="254"/>
      <c r="E47" s="253"/>
      <c r="F47" s="252"/>
      <c r="G47" s="251"/>
      <c r="H47" s="52"/>
    </row>
    <row r="48" spans="1:8" s="242" customFormat="1">
      <c r="A48" s="97"/>
      <c r="B48" s="145" t="s">
        <v>273</v>
      </c>
      <c r="C48" s="155" t="s">
        <v>271</v>
      </c>
      <c r="D48" s="250">
        <v>2300</v>
      </c>
      <c r="E48" s="249">
        <f>H48-H48/118*18</f>
        <v>2245.7627118644068</v>
      </c>
      <c r="F48" s="248">
        <f>E48*18%</f>
        <v>404.23728813559319</v>
      </c>
      <c r="G48" s="247">
        <f>E48+F48</f>
        <v>2650</v>
      </c>
      <c r="H48" s="63">
        <v>2650</v>
      </c>
    </row>
    <row r="49" spans="1:8" s="242" customFormat="1">
      <c r="A49" s="97"/>
      <c r="B49" s="149" t="s">
        <v>272</v>
      </c>
      <c r="C49" s="154" t="s">
        <v>271</v>
      </c>
      <c r="D49" s="246">
        <v>1850</v>
      </c>
      <c r="E49" s="245">
        <f>H49-H49/118*18</f>
        <v>1779.6610169491526</v>
      </c>
      <c r="F49" s="244">
        <f>E49*18%</f>
        <v>320.33898305084745</v>
      </c>
      <c r="G49" s="243">
        <f>E49+F49</f>
        <v>2100</v>
      </c>
      <c r="H49" s="60">
        <v>2100</v>
      </c>
    </row>
    <row r="50" spans="1:8" s="242" customFormat="1">
      <c r="A50" s="97"/>
      <c r="B50" s="240"/>
      <c r="C50" s="70"/>
      <c r="D50" s="238"/>
      <c r="E50" s="237"/>
      <c r="F50" s="236"/>
      <c r="G50" s="235"/>
      <c r="H50" s="72"/>
    </row>
    <row r="51" spans="1:8" s="226" customFormat="1">
      <c r="A51" s="241"/>
      <c r="B51" s="240"/>
      <c r="C51" s="239"/>
      <c r="D51" s="238"/>
      <c r="E51" s="237"/>
      <c r="F51" s="236"/>
      <c r="G51" s="235"/>
      <c r="H51" s="72"/>
    </row>
    <row r="52" spans="1:8" s="226" customFormat="1" ht="16" thickBot="1">
      <c r="A52" s="234"/>
      <c r="B52" s="233"/>
      <c r="C52" s="232"/>
      <c r="D52" s="231"/>
      <c r="E52" s="230"/>
      <c r="F52" s="229"/>
      <c r="G52" s="228"/>
      <c r="H52" s="227"/>
    </row>
    <row r="53" spans="1:8" s="226" customFormat="1">
      <c r="A53" s="212"/>
      <c r="B53" s="203"/>
      <c r="C53" s="202"/>
      <c r="D53" s="200"/>
      <c r="E53" s="200"/>
      <c r="F53" s="200"/>
      <c r="G53" s="201"/>
      <c r="H53" s="200"/>
    </row>
    <row r="54" spans="1:8" s="223" customFormat="1">
      <c r="A54" s="225" t="s">
        <v>263</v>
      </c>
      <c r="B54" s="203"/>
      <c r="C54" s="202"/>
      <c r="D54" s="200"/>
      <c r="E54" s="200"/>
      <c r="F54" s="212"/>
      <c r="G54" s="212"/>
      <c r="H54" s="200"/>
    </row>
    <row r="55" spans="1:8" s="223" customFormat="1">
      <c r="A55" s="224" t="s">
        <v>270</v>
      </c>
      <c r="B55" s="224"/>
      <c r="C55" s="224"/>
      <c r="D55" s="224"/>
      <c r="E55" s="224"/>
      <c r="F55" s="224"/>
      <c r="G55" s="224"/>
      <c r="H55" s="224"/>
    </row>
    <row r="56" spans="1:8" s="223" customFormat="1">
      <c r="A56" s="224" t="s">
        <v>269</v>
      </c>
      <c r="B56" s="224"/>
      <c r="C56" s="224"/>
      <c r="D56" s="224"/>
      <c r="E56" s="224"/>
      <c r="F56" s="224"/>
      <c r="G56" s="224"/>
      <c r="H56" s="224"/>
    </row>
    <row r="57" spans="1:8" s="174" customFormat="1">
      <c r="A57" s="222" t="s">
        <v>268</v>
      </c>
      <c r="B57" s="222"/>
      <c r="C57" s="222"/>
      <c r="D57" s="222"/>
      <c r="E57" s="222"/>
      <c r="F57" s="222"/>
      <c r="G57" s="222"/>
      <c r="H57" s="222"/>
    </row>
    <row r="58" spans="1:8">
      <c r="A58" s="212"/>
    </row>
    <row r="59" spans="1:8">
      <c r="A59" s="212"/>
      <c r="B59" s="213"/>
    </row>
    <row r="60" spans="1:8">
      <c r="A60" s="212"/>
      <c r="B60" s="213"/>
    </row>
    <row r="61" spans="1:8">
      <c r="A61" s="212"/>
    </row>
    <row r="62" spans="1:8">
      <c r="A62" s="212"/>
    </row>
    <row r="63" spans="1:8">
      <c r="A63" s="212"/>
    </row>
    <row r="64" spans="1:8">
      <c r="A64" s="212"/>
    </row>
    <row r="65" spans="1:8">
      <c r="A65" s="212"/>
      <c r="G65" s="200"/>
    </row>
    <row r="66" spans="1:8">
      <c r="A66" s="212"/>
      <c r="G66" s="200"/>
    </row>
    <row r="67" spans="1:8">
      <c r="A67" s="212"/>
    </row>
    <row r="68" spans="1:8">
      <c r="A68" s="212"/>
    </row>
    <row r="69" spans="1:8">
      <c r="A69" s="212"/>
    </row>
    <row r="70" spans="1:8">
      <c r="A70" s="212"/>
    </row>
    <row r="71" spans="1:8">
      <c r="A71" s="212"/>
    </row>
    <row r="72" spans="1:8">
      <c r="A72" s="212"/>
      <c r="C72" s="206"/>
      <c r="D72" s="206"/>
      <c r="E72" s="206"/>
      <c r="F72" s="206"/>
      <c r="G72" s="206"/>
      <c r="H72" s="208"/>
    </row>
    <row r="73" spans="1:8">
      <c r="C73" s="206"/>
      <c r="D73" s="206"/>
      <c r="E73" s="206"/>
      <c r="F73" s="206"/>
      <c r="G73" s="206"/>
      <c r="H73" s="208"/>
    </row>
    <row r="74" spans="1:8">
      <c r="C74" s="206"/>
      <c r="D74" s="206"/>
      <c r="E74" s="206"/>
      <c r="F74" s="206"/>
      <c r="G74" s="206"/>
      <c r="H74" s="208"/>
    </row>
    <row r="75" spans="1:8">
      <c r="C75" s="206"/>
      <c r="D75" s="206"/>
      <c r="E75" s="206"/>
      <c r="F75" s="206"/>
      <c r="G75" s="206"/>
      <c r="H75" s="208"/>
    </row>
    <row r="76" spans="1:8">
      <c r="C76" s="206"/>
      <c r="D76" s="206"/>
      <c r="E76" s="206"/>
      <c r="F76" s="206"/>
      <c r="G76" s="206"/>
      <c r="H76" s="208"/>
    </row>
    <row r="77" spans="1:8">
      <c r="C77" s="206"/>
      <c r="D77" s="206"/>
      <c r="E77" s="206"/>
      <c r="F77" s="206"/>
      <c r="G77" s="206"/>
      <c r="H77" s="208"/>
    </row>
    <row r="78" spans="1:8">
      <c r="C78" s="206"/>
      <c r="D78" s="206"/>
      <c r="E78" s="206"/>
      <c r="F78" s="206"/>
      <c r="G78" s="206"/>
      <c r="H78" s="208"/>
    </row>
    <row r="79" spans="1:8">
      <c r="C79" s="206"/>
      <c r="D79" s="206"/>
      <c r="E79" s="206"/>
      <c r="F79" s="206"/>
      <c r="G79" s="206"/>
      <c r="H79" s="208"/>
    </row>
    <row r="80" spans="1:8">
      <c r="C80" s="206"/>
      <c r="D80" s="206"/>
      <c r="E80" s="206"/>
      <c r="F80" s="206"/>
      <c r="G80" s="206"/>
      <c r="H80" s="208"/>
    </row>
    <row r="81" spans="1:8">
      <c r="A81" s="199"/>
      <c r="B81" s="199"/>
      <c r="C81" s="206"/>
      <c r="D81" s="206"/>
      <c r="E81" s="206"/>
      <c r="F81" s="206"/>
      <c r="G81" s="206"/>
      <c r="H81" s="208"/>
    </row>
    <row r="82" spans="1:8">
      <c r="A82" s="199"/>
      <c r="B82" s="199"/>
      <c r="C82" s="206"/>
      <c r="D82" s="206"/>
      <c r="E82" s="206"/>
      <c r="F82" s="206"/>
      <c r="G82" s="206"/>
      <c r="H82" s="208"/>
    </row>
    <row r="83" spans="1:8">
      <c r="A83" s="199"/>
      <c r="B83" s="199"/>
      <c r="C83" s="206"/>
      <c r="D83" s="206"/>
      <c r="E83" s="206"/>
      <c r="F83" s="206"/>
      <c r="G83" s="206"/>
      <c r="H83" s="208"/>
    </row>
    <row r="84" spans="1:8">
      <c r="A84" s="199"/>
      <c r="B84" s="199"/>
      <c r="C84" s="206"/>
      <c r="D84" s="206"/>
      <c r="E84" s="206"/>
      <c r="F84" s="206"/>
      <c r="G84" s="206"/>
      <c r="H84" s="208"/>
    </row>
    <row r="85" spans="1:8">
      <c r="A85" s="199"/>
      <c r="B85" s="199"/>
      <c r="C85" s="206"/>
      <c r="D85" s="206"/>
      <c r="E85" s="206"/>
      <c r="F85" s="206"/>
      <c r="G85" s="206"/>
      <c r="H85" s="208"/>
    </row>
    <row r="86" spans="1:8">
      <c r="A86" s="199"/>
      <c r="B86" s="199"/>
      <c r="C86" s="206"/>
      <c r="D86" s="206"/>
      <c r="E86" s="206"/>
      <c r="F86" s="206"/>
      <c r="G86" s="206"/>
      <c r="H86" s="208"/>
    </row>
    <row r="87" spans="1:8">
      <c r="A87" s="199"/>
      <c r="B87" s="199"/>
      <c r="C87" s="206"/>
      <c r="D87" s="206"/>
      <c r="E87" s="206"/>
      <c r="F87" s="206"/>
      <c r="G87" s="206"/>
      <c r="H87" s="208"/>
    </row>
    <row r="88" spans="1:8">
      <c r="A88" s="199"/>
      <c r="B88" s="199"/>
      <c r="C88" s="206"/>
      <c r="D88" s="206"/>
      <c r="E88" s="206"/>
      <c r="F88" s="206"/>
      <c r="G88" s="206"/>
      <c r="H88" s="208"/>
    </row>
    <row r="89" spans="1:8">
      <c r="A89" s="199"/>
      <c r="B89" s="199"/>
      <c r="C89" s="206"/>
      <c r="D89" s="206"/>
      <c r="E89" s="206"/>
      <c r="F89" s="206"/>
      <c r="G89" s="206"/>
      <c r="H89" s="208"/>
    </row>
    <row r="90" spans="1:8">
      <c r="A90" s="199"/>
      <c r="B90" s="199"/>
      <c r="C90" s="206"/>
      <c r="D90" s="206"/>
      <c r="E90" s="206"/>
      <c r="F90" s="206"/>
      <c r="G90" s="206"/>
      <c r="H90" s="208"/>
    </row>
    <row r="91" spans="1:8">
      <c r="A91" s="199"/>
      <c r="B91" s="199"/>
      <c r="C91" s="206"/>
      <c r="D91" s="206"/>
      <c r="E91" s="206"/>
      <c r="F91" s="206"/>
      <c r="G91" s="206"/>
      <c r="H91" s="208"/>
    </row>
    <row r="92" spans="1:8">
      <c r="A92" s="199"/>
      <c r="B92" s="199"/>
      <c r="C92" s="206"/>
      <c r="D92" s="206"/>
      <c r="E92" s="206"/>
      <c r="F92" s="206"/>
      <c r="G92" s="206"/>
      <c r="H92" s="208"/>
    </row>
    <row r="93" spans="1:8">
      <c r="A93" s="199"/>
      <c r="B93" s="199"/>
      <c r="C93" s="206"/>
      <c r="D93" s="206"/>
      <c r="E93" s="206"/>
      <c r="F93" s="206"/>
      <c r="G93" s="206"/>
      <c r="H93" s="208"/>
    </row>
    <row r="94" spans="1:8">
      <c r="A94" s="199"/>
      <c r="B94" s="199"/>
      <c r="C94" s="206"/>
      <c r="D94" s="206"/>
      <c r="E94" s="206"/>
      <c r="F94" s="206"/>
      <c r="G94" s="206"/>
      <c r="H94" s="208"/>
    </row>
    <row r="95" spans="1:8">
      <c r="A95" s="199"/>
      <c r="B95" s="199"/>
      <c r="C95" s="206"/>
      <c r="D95" s="206"/>
      <c r="E95" s="206"/>
      <c r="F95" s="206"/>
      <c r="G95" s="206"/>
      <c r="H95" s="208"/>
    </row>
    <row r="96" spans="1:8">
      <c r="A96" s="199"/>
      <c r="B96" s="199"/>
      <c r="C96" s="206"/>
      <c r="D96" s="206"/>
      <c r="E96" s="206"/>
      <c r="F96" s="206"/>
      <c r="G96" s="206"/>
      <c r="H96" s="208"/>
    </row>
    <row r="97" spans="1:8">
      <c r="C97" s="206"/>
      <c r="D97" s="206"/>
      <c r="E97" s="206"/>
      <c r="F97" s="206"/>
      <c r="G97" s="206"/>
      <c r="H97" s="208"/>
    </row>
    <row r="98" spans="1:8">
      <c r="C98" s="206"/>
      <c r="D98" s="206"/>
      <c r="E98" s="206"/>
      <c r="F98" s="206"/>
      <c r="G98" s="206"/>
      <c r="H98" s="208"/>
    </row>
    <row r="99" spans="1:8">
      <c r="A99" s="211"/>
      <c r="B99" s="209"/>
      <c r="C99" s="206"/>
      <c r="D99" s="206"/>
      <c r="E99" s="206"/>
      <c r="F99" s="206"/>
      <c r="G99" s="206"/>
      <c r="H99" s="208"/>
    </row>
    <row r="100" spans="1:8">
      <c r="A100" s="211"/>
      <c r="B100" s="209"/>
      <c r="C100" s="206"/>
      <c r="D100" s="206"/>
      <c r="E100" s="206"/>
      <c r="F100" s="206"/>
      <c r="G100" s="206"/>
      <c r="H100" s="208"/>
    </row>
    <row r="101" spans="1:8">
      <c r="A101" s="211"/>
      <c r="B101" s="209"/>
      <c r="C101" s="206"/>
      <c r="D101" s="206"/>
      <c r="E101" s="206"/>
      <c r="F101" s="206"/>
      <c r="G101" s="206"/>
      <c r="H101" s="208"/>
    </row>
    <row r="102" spans="1:8">
      <c r="A102" s="211"/>
      <c r="B102" s="209"/>
      <c r="C102" s="206"/>
      <c r="D102" s="206"/>
      <c r="E102" s="206"/>
      <c r="F102" s="206"/>
      <c r="G102" s="206"/>
      <c r="H102" s="208"/>
    </row>
    <row r="103" spans="1:8">
      <c r="A103" s="210"/>
      <c r="B103" s="209"/>
      <c r="C103" s="206"/>
      <c r="D103" s="206"/>
      <c r="E103" s="206"/>
      <c r="F103" s="206"/>
      <c r="G103" s="206"/>
      <c r="H103" s="208"/>
    </row>
    <row r="104" spans="1:8">
      <c r="A104" s="206"/>
      <c r="C104" s="206"/>
      <c r="D104" s="206"/>
      <c r="E104" s="206"/>
      <c r="F104" s="206"/>
      <c r="G104" s="206"/>
      <c r="H104" s="208"/>
    </row>
    <row r="105" spans="1:8">
      <c r="A105" s="206"/>
      <c r="C105" s="206"/>
      <c r="D105" s="206"/>
      <c r="E105" s="206"/>
      <c r="F105" s="206"/>
      <c r="G105" s="206"/>
      <c r="H105" s="208"/>
    </row>
    <row r="106" spans="1:8">
      <c r="A106" s="206"/>
      <c r="C106" s="206"/>
      <c r="D106" s="206"/>
      <c r="E106" s="206"/>
      <c r="F106" s="206"/>
      <c r="G106" s="206"/>
      <c r="H106" s="208"/>
    </row>
    <row r="107" spans="1:8">
      <c r="A107" s="206"/>
      <c r="C107" s="206"/>
      <c r="D107" s="206"/>
      <c r="E107" s="206"/>
      <c r="F107" s="206"/>
      <c r="G107" s="206"/>
      <c r="H107" s="208"/>
    </row>
    <row r="108" spans="1:8">
      <c r="A108" s="206"/>
      <c r="C108" s="206"/>
      <c r="D108" s="206"/>
      <c r="E108" s="206"/>
      <c r="F108" s="206"/>
      <c r="G108" s="206"/>
      <c r="H108" s="208"/>
    </row>
    <row r="109" spans="1:8">
      <c r="A109" s="206"/>
      <c r="C109" s="206"/>
      <c r="D109" s="206"/>
      <c r="E109" s="206"/>
      <c r="F109" s="206"/>
      <c r="G109" s="206"/>
      <c r="H109" s="208"/>
    </row>
    <row r="110" spans="1:8">
      <c r="A110" s="206"/>
      <c r="C110" s="206"/>
      <c r="D110" s="206"/>
      <c r="E110" s="206"/>
      <c r="F110" s="206"/>
      <c r="G110" s="206"/>
      <c r="H110" s="208"/>
    </row>
    <row r="111" spans="1:8">
      <c r="A111" s="206"/>
      <c r="C111" s="206"/>
      <c r="D111" s="206"/>
      <c r="E111" s="206"/>
      <c r="F111" s="206"/>
      <c r="G111" s="206"/>
      <c r="H111" s="208"/>
    </row>
    <row r="112" spans="1:8">
      <c r="A112" s="206"/>
      <c r="C112" s="206"/>
      <c r="D112" s="206"/>
      <c r="E112" s="206"/>
      <c r="F112" s="206"/>
      <c r="G112" s="206"/>
      <c r="H112" s="208"/>
    </row>
    <row r="113" spans="1:8">
      <c r="A113" s="206"/>
      <c r="C113" s="206"/>
      <c r="D113" s="206"/>
      <c r="E113" s="206"/>
      <c r="F113" s="206"/>
      <c r="G113" s="206"/>
      <c r="H113" s="208"/>
    </row>
    <row r="114" spans="1:8">
      <c r="A114" s="206"/>
      <c r="C114" s="206"/>
      <c r="D114" s="206"/>
      <c r="E114" s="206"/>
      <c r="F114" s="206"/>
      <c r="G114" s="206"/>
      <c r="H114" s="208"/>
    </row>
    <row r="115" spans="1:8">
      <c r="A115" s="206"/>
      <c r="C115" s="206"/>
      <c r="D115" s="206"/>
      <c r="E115" s="206"/>
      <c r="F115" s="206"/>
      <c r="G115" s="206"/>
      <c r="H115" s="208"/>
    </row>
    <row r="116" spans="1:8">
      <c r="A116" s="206"/>
      <c r="C116" s="206"/>
      <c r="D116" s="206"/>
      <c r="E116" s="206"/>
      <c r="F116" s="206"/>
      <c r="G116" s="206"/>
      <c r="H116" s="208"/>
    </row>
    <row r="117" spans="1:8">
      <c r="A117" s="206"/>
      <c r="C117" s="206"/>
      <c r="D117" s="206"/>
      <c r="E117" s="206"/>
      <c r="F117" s="206"/>
      <c r="G117" s="206"/>
      <c r="H117" s="208"/>
    </row>
    <row r="118" spans="1:8">
      <c r="A118" s="206"/>
      <c r="C118" s="206"/>
      <c r="D118" s="206"/>
      <c r="E118" s="206"/>
      <c r="F118" s="206"/>
      <c r="G118" s="206"/>
      <c r="H118" s="208"/>
    </row>
    <row r="119" spans="1:8">
      <c r="A119" s="206"/>
      <c r="C119" s="206"/>
      <c r="D119" s="206"/>
      <c r="E119" s="206"/>
      <c r="F119" s="206"/>
      <c r="G119" s="206"/>
      <c r="H119" s="208"/>
    </row>
    <row r="120" spans="1:8">
      <c r="A120" s="206"/>
      <c r="C120" s="206"/>
      <c r="D120" s="206"/>
      <c r="E120" s="206"/>
      <c r="F120" s="206"/>
      <c r="G120" s="206"/>
      <c r="H120" s="208"/>
    </row>
    <row r="121" spans="1:8">
      <c r="A121" s="206"/>
      <c r="C121" s="206"/>
      <c r="D121" s="206"/>
      <c r="E121" s="206"/>
      <c r="F121" s="206"/>
      <c r="G121" s="206"/>
      <c r="H121" s="208"/>
    </row>
    <row r="122" spans="1:8">
      <c r="A122" s="206"/>
      <c r="C122" s="206"/>
      <c r="D122" s="206"/>
      <c r="E122" s="206"/>
      <c r="F122" s="206"/>
      <c r="G122" s="206"/>
      <c r="H122" s="208"/>
    </row>
    <row r="123" spans="1:8">
      <c r="A123" s="206"/>
      <c r="C123" s="206"/>
      <c r="D123" s="206"/>
      <c r="E123" s="206"/>
      <c r="F123" s="206"/>
      <c r="G123" s="206"/>
      <c r="H123" s="208"/>
    </row>
    <row r="124" spans="1:8">
      <c r="A124" s="206"/>
      <c r="C124" s="206"/>
      <c r="D124" s="206"/>
      <c r="E124" s="206"/>
      <c r="F124" s="206"/>
      <c r="G124" s="206"/>
      <c r="H124" s="208"/>
    </row>
    <row r="125" spans="1:8">
      <c r="A125" s="206"/>
      <c r="C125" s="206"/>
      <c r="D125" s="206"/>
      <c r="E125" s="206"/>
      <c r="F125" s="206"/>
      <c r="G125" s="206"/>
      <c r="H125" s="208"/>
    </row>
    <row r="126" spans="1:8">
      <c r="A126" s="206"/>
      <c r="C126" s="206"/>
      <c r="D126" s="206"/>
      <c r="E126" s="206"/>
      <c r="F126" s="206"/>
      <c r="G126" s="206"/>
      <c r="H126" s="208"/>
    </row>
    <row r="127" spans="1:8">
      <c r="A127" s="206"/>
      <c r="C127" s="206"/>
      <c r="D127" s="206"/>
      <c r="E127" s="206"/>
      <c r="F127" s="206"/>
      <c r="G127" s="206"/>
      <c r="H127" s="208"/>
    </row>
    <row r="128" spans="1:8">
      <c r="A128" s="206"/>
      <c r="C128" s="206"/>
      <c r="D128" s="206"/>
      <c r="E128" s="206"/>
      <c r="F128" s="206"/>
      <c r="G128" s="206"/>
      <c r="H128" s="208"/>
    </row>
    <row r="129" spans="1:8">
      <c r="A129" s="206"/>
      <c r="C129" s="206"/>
      <c r="D129" s="206"/>
      <c r="E129" s="206"/>
      <c r="F129" s="206"/>
      <c r="G129" s="206"/>
      <c r="H129" s="208"/>
    </row>
    <row r="130" spans="1:8">
      <c r="A130" s="206"/>
      <c r="C130" s="206"/>
      <c r="D130" s="206"/>
      <c r="E130" s="206"/>
      <c r="F130" s="206"/>
      <c r="G130" s="206"/>
      <c r="H130" s="208"/>
    </row>
    <row r="131" spans="1:8">
      <c r="A131" s="206"/>
      <c r="C131" s="206"/>
      <c r="D131" s="206"/>
      <c r="E131" s="206"/>
      <c r="F131" s="206"/>
      <c r="G131" s="206"/>
      <c r="H131" s="208"/>
    </row>
    <row r="132" spans="1:8">
      <c r="A132" s="206"/>
      <c r="C132" s="206"/>
      <c r="D132" s="206"/>
      <c r="E132" s="206"/>
      <c r="F132" s="206"/>
      <c r="G132" s="206"/>
      <c r="H132" s="208"/>
    </row>
    <row r="133" spans="1:8">
      <c r="A133" s="206"/>
      <c r="C133" s="206"/>
      <c r="D133" s="206"/>
      <c r="E133" s="206"/>
      <c r="F133" s="206"/>
      <c r="G133" s="206"/>
      <c r="H133" s="208"/>
    </row>
    <row r="134" spans="1:8">
      <c r="A134" s="206"/>
      <c r="C134" s="206"/>
      <c r="D134" s="206"/>
      <c r="E134" s="206"/>
      <c r="F134" s="206"/>
      <c r="G134" s="206"/>
      <c r="H134" s="208"/>
    </row>
    <row r="135" spans="1:8">
      <c r="A135" s="206"/>
      <c r="C135" s="206"/>
      <c r="D135" s="206"/>
      <c r="E135" s="206"/>
      <c r="F135" s="206"/>
      <c r="G135" s="206"/>
      <c r="H135" s="208"/>
    </row>
    <row r="136" spans="1:8">
      <c r="A136" s="206"/>
      <c r="C136" s="206"/>
      <c r="D136" s="206"/>
      <c r="E136" s="206"/>
      <c r="F136" s="206"/>
      <c r="G136" s="206"/>
      <c r="H136" s="208"/>
    </row>
    <row r="137" spans="1:8">
      <c r="A137" s="206"/>
      <c r="C137" s="206"/>
      <c r="D137" s="206"/>
      <c r="E137" s="206"/>
      <c r="F137" s="206"/>
      <c r="G137" s="206"/>
      <c r="H137" s="208"/>
    </row>
    <row r="138" spans="1:8">
      <c r="A138" s="206"/>
      <c r="C138" s="206"/>
      <c r="D138" s="206"/>
      <c r="E138" s="206"/>
      <c r="F138" s="206"/>
      <c r="G138" s="206"/>
      <c r="H138" s="208"/>
    </row>
    <row r="139" spans="1:8">
      <c r="A139" s="206"/>
      <c r="C139" s="206"/>
      <c r="D139" s="206"/>
      <c r="E139" s="206"/>
      <c r="F139" s="206"/>
      <c r="G139" s="206"/>
      <c r="H139" s="208"/>
    </row>
    <row r="140" spans="1:8">
      <c r="A140" s="206"/>
      <c r="C140" s="206"/>
      <c r="D140" s="206"/>
      <c r="E140" s="206"/>
      <c r="F140" s="206"/>
      <c r="G140" s="206"/>
      <c r="H140" s="208"/>
    </row>
    <row r="141" spans="1:8">
      <c r="A141" s="206"/>
      <c r="C141" s="206"/>
      <c r="D141" s="206"/>
      <c r="E141" s="206"/>
      <c r="F141" s="206"/>
      <c r="G141" s="206"/>
      <c r="H141" s="208"/>
    </row>
    <row r="142" spans="1:8">
      <c r="A142" s="206"/>
      <c r="C142" s="206"/>
      <c r="D142" s="206"/>
      <c r="E142" s="206"/>
      <c r="F142" s="206"/>
      <c r="G142" s="206"/>
      <c r="H142" s="208"/>
    </row>
    <row r="143" spans="1:8">
      <c r="A143" s="206"/>
      <c r="C143" s="206"/>
      <c r="D143" s="206"/>
      <c r="E143" s="206"/>
      <c r="F143" s="206"/>
      <c r="G143" s="206"/>
      <c r="H143" s="208"/>
    </row>
    <row r="144" spans="1:8">
      <c r="A144" s="206"/>
      <c r="C144" s="206"/>
      <c r="D144" s="206"/>
      <c r="E144" s="206"/>
      <c r="F144" s="206"/>
      <c r="G144" s="206"/>
      <c r="H144" s="208"/>
    </row>
    <row r="145" spans="1:8">
      <c r="A145" s="206"/>
      <c r="C145" s="206"/>
      <c r="D145" s="206"/>
      <c r="E145" s="206"/>
      <c r="F145" s="206"/>
      <c r="G145" s="206"/>
      <c r="H145" s="208"/>
    </row>
    <row r="146" spans="1:8">
      <c r="A146" s="206"/>
      <c r="C146" s="206"/>
      <c r="D146" s="206"/>
      <c r="E146" s="206"/>
      <c r="F146" s="206"/>
      <c r="G146" s="206"/>
      <c r="H146" s="208"/>
    </row>
    <row r="147" spans="1:8">
      <c r="A147" s="206"/>
      <c r="C147" s="206"/>
      <c r="D147" s="206"/>
      <c r="E147" s="206"/>
      <c r="F147" s="206"/>
      <c r="G147" s="206"/>
      <c r="H147" s="208"/>
    </row>
    <row r="148" spans="1:8">
      <c r="A148" s="206"/>
      <c r="C148" s="206"/>
      <c r="D148" s="206"/>
      <c r="E148" s="206"/>
      <c r="F148" s="206"/>
      <c r="G148" s="206"/>
      <c r="H148" s="208"/>
    </row>
    <row r="149" spans="1:8">
      <c r="A149" s="206"/>
      <c r="C149" s="206"/>
      <c r="D149" s="206"/>
      <c r="E149" s="206"/>
      <c r="F149" s="206"/>
      <c r="G149" s="206"/>
      <c r="H149" s="208"/>
    </row>
    <row r="150" spans="1:8">
      <c r="A150" s="206"/>
      <c r="C150" s="206"/>
      <c r="D150" s="206"/>
      <c r="E150" s="206"/>
      <c r="F150" s="206"/>
      <c r="G150" s="206"/>
      <c r="H150" s="208"/>
    </row>
    <row r="151" spans="1:8">
      <c r="A151" s="206"/>
      <c r="C151" s="206"/>
      <c r="D151" s="206"/>
      <c r="E151" s="206"/>
      <c r="F151" s="206"/>
      <c r="G151" s="206"/>
      <c r="H151" s="208"/>
    </row>
    <row r="152" spans="1:8">
      <c r="A152" s="206"/>
      <c r="C152" s="206"/>
      <c r="D152" s="206"/>
      <c r="E152" s="206"/>
      <c r="F152" s="206"/>
      <c r="G152" s="206"/>
      <c r="H152" s="208"/>
    </row>
    <row r="153" spans="1:8">
      <c r="A153" s="206"/>
      <c r="C153" s="206"/>
      <c r="D153" s="206"/>
      <c r="E153" s="206"/>
      <c r="F153" s="206"/>
      <c r="G153" s="206"/>
      <c r="H153" s="208"/>
    </row>
    <row r="154" spans="1:8">
      <c r="A154" s="206"/>
      <c r="C154" s="206"/>
      <c r="D154" s="206"/>
      <c r="E154" s="206"/>
      <c r="F154" s="206"/>
      <c r="G154" s="206"/>
      <c r="H154" s="208"/>
    </row>
    <row r="155" spans="1:8">
      <c r="A155" s="206"/>
      <c r="C155" s="206"/>
      <c r="D155" s="206"/>
      <c r="E155" s="206"/>
      <c r="F155" s="206"/>
      <c r="G155" s="206"/>
      <c r="H155" s="208"/>
    </row>
    <row r="156" spans="1:8">
      <c r="A156" s="206"/>
      <c r="C156" s="206"/>
      <c r="D156" s="206"/>
      <c r="E156" s="206"/>
      <c r="F156" s="206"/>
      <c r="G156" s="206"/>
      <c r="H156" s="208"/>
    </row>
    <row r="157" spans="1:8">
      <c r="A157" s="206"/>
      <c r="C157" s="206"/>
      <c r="D157" s="206"/>
      <c r="E157" s="206"/>
      <c r="F157" s="206"/>
      <c r="G157" s="206"/>
      <c r="H157" s="208"/>
    </row>
    <row r="158" spans="1:8">
      <c r="A158" s="206"/>
      <c r="C158" s="206"/>
      <c r="D158" s="206"/>
      <c r="E158" s="206"/>
      <c r="F158" s="206"/>
      <c r="G158" s="206"/>
      <c r="H158" s="208"/>
    </row>
    <row r="159" spans="1:8">
      <c r="A159" s="206"/>
      <c r="C159" s="206"/>
      <c r="D159" s="206"/>
      <c r="E159" s="206"/>
      <c r="F159" s="206"/>
      <c r="G159" s="206"/>
      <c r="H159" s="208"/>
    </row>
    <row r="160" spans="1:8">
      <c r="A160" s="206"/>
      <c r="C160" s="206"/>
      <c r="D160" s="206"/>
      <c r="E160" s="206"/>
      <c r="F160" s="206"/>
      <c r="G160" s="206"/>
      <c r="H160" s="208"/>
    </row>
    <row r="161" spans="1:8">
      <c r="A161" s="206"/>
      <c r="C161" s="206"/>
      <c r="D161" s="206"/>
      <c r="E161" s="206"/>
      <c r="F161" s="206"/>
      <c r="G161" s="206"/>
      <c r="H161" s="208"/>
    </row>
    <row r="162" spans="1:8">
      <c r="A162" s="206"/>
      <c r="C162" s="206"/>
      <c r="D162" s="206"/>
      <c r="E162" s="206"/>
      <c r="F162" s="206"/>
      <c r="G162" s="206"/>
      <c r="H162" s="208"/>
    </row>
    <row r="163" spans="1:8">
      <c r="A163" s="206"/>
      <c r="C163" s="206"/>
      <c r="D163" s="206"/>
      <c r="E163" s="206"/>
      <c r="F163" s="206"/>
      <c r="G163" s="206"/>
      <c r="H163" s="208"/>
    </row>
    <row r="164" spans="1:8">
      <c r="A164" s="206"/>
      <c r="C164" s="206"/>
      <c r="D164" s="206"/>
      <c r="E164" s="206"/>
      <c r="F164" s="206"/>
      <c r="G164" s="206"/>
      <c r="H164" s="208"/>
    </row>
    <row r="165" spans="1:8">
      <c r="A165" s="206"/>
      <c r="C165" s="206"/>
      <c r="D165" s="206"/>
      <c r="E165" s="206"/>
      <c r="F165" s="206"/>
      <c r="G165" s="206"/>
      <c r="H165" s="208"/>
    </row>
    <row r="166" spans="1:8">
      <c r="A166" s="206"/>
      <c r="C166" s="206"/>
      <c r="D166" s="206"/>
      <c r="E166" s="206"/>
      <c r="F166" s="206"/>
      <c r="G166" s="206"/>
      <c r="H166" s="208"/>
    </row>
    <row r="167" spans="1:8">
      <c r="A167" s="206"/>
      <c r="C167" s="206"/>
      <c r="D167" s="206"/>
      <c r="E167" s="206"/>
      <c r="F167" s="206"/>
      <c r="G167" s="206"/>
      <c r="H167" s="208"/>
    </row>
    <row r="168" spans="1:8">
      <c r="A168" s="206"/>
      <c r="C168" s="206"/>
      <c r="D168" s="206"/>
      <c r="E168" s="206"/>
      <c r="F168" s="206"/>
      <c r="G168" s="206"/>
      <c r="H168" s="208"/>
    </row>
    <row r="169" spans="1:8">
      <c r="A169" s="206"/>
      <c r="C169" s="206"/>
      <c r="D169" s="206"/>
      <c r="E169" s="206"/>
      <c r="F169" s="206"/>
      <c r="G169" s="206"/>
      <c r="H169" s="208"/>
    </row>
    <row r="170" spans="1:8">
      <c r="A170" s="206"/>
      <c r="C170" s="206"/>
      <c r="D170" s="206"/>
      <c r="E170" s="206"/>
      <c r="F170" s="206"/>
      <c r="G170" s="206"/>
      <c r="H170" s="208"/>
    </row>
    <row r="171" spans="1:8">
      <c r="A171" s="206"/>
      <c r="C171" s="206"/>
      <c r="D171" s="206"/>
      <c r="E171" s="206"/>
      <c r="F171" s="206"/>
      <c r="G171" s="206"/>
      <c r="H171" s="208"/>
    </row>
    <row r="172" spans="1:8">
      <c r="A172" s="206"/>
      <c r="C172" s="206"/>
      <c r="D172" s="206"/>
      <c r="E172" s="206"/>
      <c r="F172" s="206"/>
      <c r="G172" s="206"/>
      <c r="H172" s="208"/>
    </row>
    <row r="173" spans="1:8">
      <c r="A173" s="206"/>
      <c r="C173" s="206"/>
      <c r="D173" s="206"/>
      <c r="E173" s="206"/>
      <c r="F173" s="206"/>
      <c r="G173" s="206"/>
      <c r="H173" s="208"/>
    </row>
    <row r="174" spans="1:8">
      <c r="A174" s="206"/>
      <c r="C174" s="206"/>
      <c r="D174" s="206"/>
      <c r="E174" s="206"/>
      <c r="F174" s="206"/>
      <c r="G174" s="206"/>
      <c r="H174" s="208"/>
    </row>
    <row r="175" spans="1:8">
      <c r="A175" s="206"/>
      <c r="C175" s="206"/>
      <c r="D175" s="206"/>
      <c r="E175" s="206"/>
      <c r="F175" s="206"/>
      <c r="G175" s="206"/>
      <c r="H175" s="208"/>
    </row>
    <row r="176" spans="1:8">
      <c r="A176" s="206"/>
      <c r="C176" s="206"/>
      <c r="D176" s="206"/>
      <c r="E176" s="206"/>
      <c r="F176" s="206"/>
      <c r="G176" s="206"/>
      <c r="H176" s="208"/>
    </row>
    <row r="177" spans="1:8">
      <c r="A177" s="206"/>
      <c r="C177" s="206"/>
      <c r="D177" s="206"/>
      <c r="E177" s="206"/>
      <c r="F177" s="206"/>
      <c r="G177" s="206"/>
      <c r="H177" s="208"/>
    </row>
    <row r="178" spans="1:8">
      <c r="A178" s="206"/>
      <c r="C178" s="206"/>
      <c r="D178" s="206"/>
      <c r="E178" s="206"/>
      <c r="F178" s="206"/>
      <c r="G178" s="206"/>
      <c r="H178" s="208"/>
    </row>
    <row r="179" spans="1:8">
      <c r="A179" s="206"/>
      <c r="C179" s="206"/>
      <c r="D179" s="206"/>
      <c r="E179" s="206"/>
      <c r="F179" s="206"/>
      <c r="G179" s="206"/>
      <c r="H179" s="208"/>
    </row>
    <row r="180" spans="1:8">
      <c r="A180" s="206"/>
      <c r="C180" s="206"/>
      <c r="D180" s="206"/>
      <c r="E180" s="206"/>
      <c r="F180" s="206"/>
      <c r="G180" s="206"/>
      <c r="H180" s="208"/>
    </row>
    <row r="181" spans="1:8">
      <c r="A181" s="206"/>
      <c r="C181" s="206"/>
      <c r="D181" s="206"/>
      <c r="E181" s="206"/>
      <c r="F181" s="206"/>
      <c r="G181" s="206"/>
      <c r="H181" s="208"/>
    </row>
    <row r="182" spans="1:8">
      <c r="A182" s="206"/>
      <c r="C182" s="206"/>
      <c r="D182" s="206"/>
      <c r="E182" s="206"/>
      <c r="F182" s="206"/>
      <c r="G182" s="206"/>
      <c r="H182" s="208"/>
    </row>
    <row r="183" spans="1:8">
      <c r="A183" s="206"/>
      <c r="C183" s="206"/>
      <c r="D183" s="206"/>
      <c r="E183" s="206"/>
      <c r="F183" s="206"/>
      <c r="G183" s="206"/>
      <c r="H183" s="208"/>
    </row>
    <row r="184" spans="1:8">
      <c r="A184" s="206"/>
      <c r="C184" s="206"/>
      <c r="D184" s="206"/>
      <c r="E184" s="206"/>
      <c r="F184" s="206"/>
      <c r="G184" s="206"/>
      <c r="H184" s="208"/>
    </row>
    <row r="185" spans="1:8">
      <c r="A185" s="206"/>
      <c r="C185" s="206"/>
      <c r="D185" s="206"/>
      <c r="E185" s="206"/>
      <c r="F185" s="206"/>
      <c r="G185" s="206"/>
      <c r="H185" s="208"/>
    </row>
    <row r="186" spans="1:8">
      <c r="A186" s="206"/>
      <c r="C186" s="206"/>
      <c r="D186" s="206"/>
      <c r="E186" s="206"/>
      <c r="F186" s="206"/>
      <c r="G186" s="206"/>
      <c r="H186" s="208"/>
    </row>
    <row r="187" spans="1:8">
      <c r="A187" s="206"/>
      <c r="C187" s="206"/>
      <c r="D187" s="206"/>
      <c r="E187" s="206"/>
      <c r="F187" s="206"/>
      <c r="G187" s="206"/>
      <c r="H187" s="208"/>
    </row>
    <row r="188" spans="1:8">
      <c r="A188" s="206"/>
      <c r="C188" s="206"/>
      <c r="D188" s="206"/>
      <c r="E188" s="206"/>
      <c r="F188" s="206"/>
      <c r="G188" s="206"/>
      <c r="H188" s="208"/>
    </row>
    <row r="189" spans="1:8">
      <c r="A189" s="206"/>
      <c r="C189" s="206"/>
      <c r="D189" s="206"/>
      <c r="E189" s="206"/>
      <c r="F189" s="206"/>
      <c r="G189" s="206"/>
      <c r="H189" s="208"/>
    </row>
    <row r="190" spans="1:8">
      <c r="A190" s="206"/>
      <c r="C190" s="206"/>
      <c r="D190" s="206"/>
      <c r="E190" s="206"/>
      <c r="F190" s="206"/>
      <c r="G190" s="206"/>
      <c r="H190" s="208"/>
    </row>
    <row r="191" spans="1:8">
      <c r="A191" s="206"/>
      <c r="C191" s="206"/>
      <c r="D191" s="206"/>
      <c r="E191" s="206"/>
      <c r="F191" s="206"/>
      <c r="G191" s="206"/>
      <c r="H191" s="208"/>
    </row>
    <row r="192" spans="1:8">
      <c r="A192" s="206"/>
      <c r="C192" s="206"/>
      <c r="D192" s="206"/>
      <c r="E192" s="206"/>
      <c r="F192" s="206"/>
      <c r="G192" s="206"/>
      <c r="H192" s="208"/>
    </row>
    <row r="193" spans="1:8">
      <c r="A193" s="206"/>
      <c r="C193" s="206"/>
      <c r="D193" s="206"/>
      <c r="E193" s="206"/>
      <c r="F193" s="206"/>
      <c r="G193" s="206"/>
      <c r="H193" s="208"/>
    </row>
    <row r="194" spans="1:8">
      <c r="A194" s="206"/>
      <c r="C194" s="206"/>
      <c r="D194" s="206"/>
      <c r="E194" s="206"/>
      <c r="F194" s="206"/>
      <c r="G194" s="206"/>
      <c r="H194" s="208"/>
    </row>
    <row r="195" spans="1:8">
      <c r="A195" s="206"/>
      <c r="C195" s="206"/>
      <c r="D195" s="206"/>
      <c r="E195" s="206"/>
      <c r="F195" s="206"/>
      <c r="G195" s="206"/>
      <c r="H195" s="208"/>
    </row>
    <row r="196" spans="1:8">
      <c r="A196" s="206"/>
      <c r="C196" s="206"/>
      <c r="D196" s="206"/>
      <c r="E196" s="206"/>
      <c r="F196" s="206"/>
      <c r="G196" s="206"/>
      <c r="H196" s="208"/>
    </row>
    <row r="197" spans="1:8">
      <c r="A197" s="206"/>
      <c r="C197" s="206"/>
      <c r="D197" s="206"/>
      <c r="E197" s="206"/>
      <c r="F197" s="206"/>
      <c r="G197" s="206"/>
      <c r="H197" s="208"/>
    </row>
    <row r="198" spans="1:8">
      <c r="A198" s="206"/>
      <c r="C198" s="206"/>
      <c r="D198" s="206"/>
      <c r="E198" s="206"/>
      <c r="F198" s="206"/>
      <c r="G198" s="206"/>
      <c r="H198" s="208"/>
    </row>
    <row r="199" spans="1:8">
      <c r="A199" s="206"/>
      <c r="C199" s="206"/>
      <c r="D199" s="206"/>
      <c r="E199" s="206"/>
      <c r="F199" s="206"/>
      <c r="G199" s="206"/>
      <c r="H199" s="208"/>
    </row>
    <row r="200" spans="1:8">
      <c r="A200" s="206"/>
      <c r="C200" s="206"/>
      <c r="D200" s="206"/>
      <c r="E200" s="206"/>
      <c r="F200" s="206"/>
      <c r="G200" s="206"/>
      <c r="H200" s="208"/>
    </row>
    <row r="201" spans="1:8">
      <c r="A201" s="206"/>
      <c r="C201" s="206"/>
      <c r="D201" s="206"/>
      <c r="E201" s="206"/>
      <c r="F201" s="206"/>
      <c r="G201" s="206"/>
      <c r="H201" s="208"/>
    </row>
    <row r="202" spans="1:8">
      <c r="A202" s="206"/>
      <c r="C202" s="206"/>
      <c r="D202" s="206"/>
      <c r="E202" s="206"/>
      <c r="F202" s="206"/>
      <c r="G202" s="206"/>
      <c r="H202" s="208"/>
    </row>
    <row r="203" spans="1:8">
      <c r="A203" s="206"/>
      <c r="C203" s="206"/>
      <c r="D203" s="206"/>
      <c r="E203" s="206"/>
      <c r="F203" s="206"/>
      <c r="G203" s="206"/>
      <c r="H203" s="208"/>
    </row>
    <row r="204" spans="1:8">
      <c r="A204" s="206"/>
      <c r="C204" s="206"/>
      <c r="D204" s="206"/>
      <c r="E204" s="206"/>
      <c r="F204" s="206"/>
      <c r="G204" s="206"/>
      <c r="H204" s="208"/>
    </row>
    <row r="205" spans="1:8">
      <c r="A205" s="206"/>
      <c r="C205" s="206"/>
      <c r="D205" s="206"/>
      <c r="E205" s="206"/>
      <c r="F205" s="206"/>
      <c r="G205" s="206"/>
      <c r="H205" s="208"/>
    </row>
    <row r="206" spans="1:8">
      <c r="A206" s="206"/>
      <c r="C206" s="206"/>
      <c r="D206" s="206"/>
      <c r="E206" s="206"/>
      <c r="F206" s="206"/>
      <c r="G206" s="206"/>
      <c r="H206" s="208"/>
    </row>
    <row r="207" spans="1:8">
      <c r="A207" s="206"/>
      <c r="C207" s="206"/>
      <c r="D207" s="206"/>
      <c r="E207" s="206"/>
      <c r="F207" s="206"/>
      <c r="G207" s="206"/>
      <c r="H207" s="208"/>
    </row>
    <row r="208" spans="1:8">
      <c r="A208" s="206"/>
      <c r="C208" s="206"/>
      <c r="D208" s="206"/>
      <c r="E208" s="206"/>
      <c r="F208" s="206"/>
      <c r="G208" s="206"/>
      <c r="H208" s="208"/>
    </row>
    <row r="209" spans="1:8">
      <c r="A209" s="206"/>
      <c r="C209" s="206"/>
      <c r="D209" s="206"/>
      <c r="E209" s="206"/>
      <c r="F209" s="206"/>
      <c r="G209" s="206"/>
      <c r="H209" s="208"/>
    </row>
    <row r="210" spans="1:8">
      <c r="A210" s="206"/>
      <c r="C210" s="206"/>
      <c r="D210" s="206"/>
      <c r="E210" s="206"/>
      <c r="F210" s="206"/>
      <c r="G210" s="206"/>
      <c r="H210" s="208"/>
    </row>
    <row r="211" spans="1:8">
      <c r="A211" s="206"/>
      <c r="C211" s="206"/>
      <c r="D211" s="206"/>
      <c r="E211" s="206"/>
      <c r="F211" s="206"/>
      <c r="G211" s="206"/>
      <c r="H211" s="208"/>
    </row>
    <row r="212" spans="1:8">
      <c r="A212" s="206"/>
      <c r="C212" s="206"/>
      <c r="D212" s="206"/>
      <c r="E212" s="206"/>
      <c r="F212" s="206"/>
      <c r="G212" s="206"/>
      <c r="H212" s="208"/>
    </row>
    <row r="213" spans="1:8">
      <c r="A213" s="206"/>
      <c r="C213" s="206"/>
      <c r="D213" s="206"/>
      <c r="E213" s="206"/>
      <c r="F213" s="206"/>
      <c r="G213" s="206"/>
      <c r="H213" s="208"/>
    </row>
    <row r="214" spans="1:8">
      <c r="A214" s="206"/>
      <c r="C214" s="206"/>
      <c r="D214" s="206"/>
      <c r="E214" s="206"/>
      <c r="F214" s="206"/>
      <c r="G214" s="206"/>
      <c r="H214" s="208"/>
    </row>
    <row r="215" spans="1:8">
      <c r="A215" s="206"/>
      <c r="C215" s="206"/>
      <c r="D215" s="206"/>
      <c r="E215" s="206"/>
      <c r="F215" s="206"/>
      <c r="G215" s="206"/>
      <c r="H215" s="208"/>
    </row>
    <row r="216" spans="1:8">
      <c r="A216" s="206"/>
      <c r="C216" s="206"/>
      <c r="D216" s="206"/>
      <c r="E216" s="206"/>
      <c r="F216" s="206"/>
      <c r="G216" s="206"/>
      <c r="H216" s="208"/>
    </row>
    <row r="217" spans="1:8">
      <c r="A217" s="206"/>
      <c r="C217" s="206"/>
      <c r="D217" s="206"/>
      <c r="E217" s="206"/>
      <c r="F217" s="206"/>
      <c r="G217" s="206"/>
      <c r="H217" s="208"/>
    </row>
    <row r="218" spans="1:8">
      <c r="A218" s="206"/>
      <c r="C218" s="206"/>
      <c r="D218" s="206"/>
      <c r="E218" s="206"/>
      <c r="F218" s="206"/>
      <c r="G218" s="206"/>
      <c r="H218" s="208"/>
    </row>
    <row r="219" spans="1:8">
      <c r="A219" s="206"/>
      <c r="C219" s="206"/>
      <c r="D219" s="206"/>
      <c r="E219" s="206"/>
      <c r="F219" s="206"/>
      <c r="G219" s="206"/>
      <c r="H219" s="208"/>
    </row>
    <row r="220" spans="1:8">
      <c r="A220" s="206"/>
      <c r="C220" s="206"/>
      <c r="D220" s="206"/>
      <c r="E220" s="206"/>
      <c r="F220" s="206"/>
      <c r="G220" s="206"/>
      <c r="H220" s="208"/>
    </row>
    <row r="221" spans="1:8">
      <c r="A221" s="206"/>
      <c r="C221" s="206"/>
      <c r="D221" s="206"/>
      <c r="E221" s="206"/>
      <c r="F221" s="206"/>
      <c r="G221" s="206"/>
      <c r="H221" s="208"/>
    </row>
    <row r="222" spans="1:8">
      <c r="A222" s="206"/>
      <c r="C222" s="206"/>
      <c r="D222" s="206"/>
      <c r="E222" s="206"/>
      <c r="F222" s="206"/>
      <c r="G222" s="206"/>
      <c r="H222" s="208"/>
    </row>
    <row r="223" spans="1:8">
      <c r="A223" s="206"/>
      <c r="C223" s="206"/>
      <c r="D223" s="206"/>
      <c r="E223" s="206"/>
      <c r="F223" s="206"/>
      <c r="G223" s="206"/>
      <c r="H223" s="208"/>
    </row>
    <row r="224" spans="1:8">
      <c r="A224" s="206"/>
      <c r="C224" s="206"/>
      <c r="D224" s="206"/>
      <c r="E224" s="206"/>
      <c r="F224" s="206"/>
      <c r="G224" s="206"/>
      <c r="H224" s="208"/>
    </row>
    <row r="225" spans="1:8">
      <c r="A225" s="206"/>
      <c r="C225" s="206"/>
      <c r="D225" s="206"/>
      <c r="E225" s="206"/>
      <c r="F225" s="206"/>
      <c r="G225" s="206"/>
      <c r="H225" s="208"/>
    </row>
    <row r="226" spans="1:8">
      <c r="A226" s="206"/>
      <c r="C226" s="206"/>
      <c r="D226" s="206"/>
      <c r="E226" s="206"/>
      <c r="F226" s="206"/>
      <c r="G226" s="206"/>
      <c r="H226" s="208"/>
    </row>
    <row r="227" spans="1:8">
      <c r="A227" s="206"/>
      <c r="C227" s="206"/>
      <c r="D227" s="206"/>
      <c r="E227" s="206"/>
      <c r="F227" s="206"/>
      <c r="G227" s="206"/>
      <c r="H227" s="208"/>
    </row>
    <row r="228" spans="1:8">
      <c r="A228" s="206"/>
      <c r="C228" s="206"/>
      <c r="D228" s="206"/>
      <c r="E228" s="206"/>
      <c r="F228" s="206"/>
      <c r="G228" s="206"/>
      <c r="H228" s="208"/>
    </row>
    <row r="229" spans="1:8">
      <c r="A229" s="206"/>
      <c r="C229" s="206"/>
      <c r="D229" s="206"/>
      <c r="E229" s="206"/>
      <c r="F229" s="206"/>
      <c r="G229" s="206"/>
      <c r="H229" s="208"/>
    </row>
    <row r="230" spans="1:8">
      <c r="A230" s="206"/>
      <c r="C230" s="206"/>
      <c r="D230" s="206"/>
      <c r="E230" s="206"/>
      <c r="F230" s="206"/>
      <c r="G230" s="206"/>
      <c r="H230" s="208"/>
    </row>
    <row r="231" spans="1:8">
      <c r="A231" s="206"/>
      <c r="C231" s="206"/>
      <c r="D231" s="206"/>
      <c r="E231" s="206"/>
      <c r="F231" s="206"/>
      <c r="G231" s="206"/>
      <c r="H231" s="208"/>
    </row>
    <row r="232" spans="1:8">
      <c r="A232" s="206"/>
      <c r="C232" s="206"/>
      <c r="D232" s="206"/>
      <c r="E232" s="206"/>
      <c r="F232" s="206"/>
      <c r="G232" s="206"/>
      <c r="H232" s="208"/>
    </row>
    <row r="233" spans="1:8">
      <c r="A233" s="206"/>
      <c r="C233" s="206"/>
      <c r="D233" s="206"/>
      <c r="E233" s="206"/>
      <c r="F233" s="206"/>
      <c r="G233" s="206"/>
      <c r="H233" s="208"/>
    </row>
    <row r="234" spans="1:8">
      <c r="A234" s="206"/>
      <c r="C234" s="206"/>
      <c r="D234" s="206"/>
      <c r="E234" s="206"/>
      <c r="F234" s="206"/>
      <c r="G234" s="206"/>
      <c r="H234" s="208"/>
    </row>
    <row r="235" spans="1:8">
      <c r="A235" s="206"/>
      <c r="C235" s="206"/>
      <c r="D235" s="206"/>
      <c r="E235" s="206"/>
      <c r="F235" s="206"/>
      <c r="G235" s="206"/>
      <c r="H235" s="208"/>
    </row>
    <row r="236" spans="1:8">
      <c r="A236" s="206"/>
      <c r="C236" s="206"/>
      <c r="D236" s="206"/>
      <c r="E236" s="206"/>
      <c r="F236" s="206"/>
      <c r="G236" s="206"/>
      <c r="H236" s="208"/>
    </row>
    <row r="237" spans="1:8">
      <c r="A237" s="206"/>
      <c r="C237" s="206"/>
      <c r="D237" s="206"/>
      <c r="E237" s="206"/>
      <c r="F237" s="206"/>
      <c r="G237" s="206"/>
      <c r="H237" s="208"/>
    </row>
    <row r="238" spans="1:8">
      <c r="A238" s="206"/>
      <c r="C238" s="206"/>
      <c r="D238" s="206"/>
      <c r="E238" s="206"/>
      <c r="F238" s="206"/>
      <c r="G238" s="206"/>
      <c r="H238" s="208"/>
    </row>
    <row r="239" spans="1:8">
      <c r="A239" s="206"/>
      <c r="C239" s="206"/>
      <c r="D239" s="206"/>
      <c r="E239" s="206"/>
      <c r="F239" s="206"/>
      <c r="G239" s="206"/>
      <c r="H239" s="208"/>
    </row>
    <row r="240" spans="1:8">
      <c r="A240" s="206"/>
      <c r="C240" s="206"/>
      <c r="D240" s="206"/>
      <c r="E240" s="206"/>
      <c r="F240" s="206"/>
      <c r="G240" s="206"/>
      <c r="H240" s="208"/>
    </row>
    <row r="241" spans="1:8">
      <c r="A241" s="206"/>
      <c r="C241" s="206"/>
      <c r="D241" s="206"/>
      <c r="E241" s="206"/>
      <c r="F241" s="206"/>
      <c r="G241" s="206"/>
      <c r="H241" s="208"/>
    </row>
    <row r="242" spans="1:8">
      <c r="A242" s="206"/>
      <c r="C242" s="206"/>
      <c r="D242" s="206"/>
      <c r="E242" s="206"/>
      <c r="F242" s="206"/>
      <c r="G242" s="206"/>
      <c r="H242" s="208"/>
    </row>
    <row r="243" spans="1:8">
      <c r="A243" s="206"/>
      <c r="C243" s="206"/>
      <c r="D243" s="206"/>
      <c r="E243" s="206"/>
      <c r="F243" s="206"/>
      <c r="G243" s="206"/>
      <c r="H243" s="208"/>
    </row>
    <row r="244" spans="1:8">
      <c r="A244" s="206"/>
      <c r="C244" s="206"/>
      <c r="D244" s="206"/>
      <c r="E244" s="206"/>
      <c r="F244" s="206"/>
      <c r="G244" s="206"/>
      <c r="H244" s="208"/>
    </row>
    <row r="245" spans="1:8">
      <c r="A245" s="206"/>
      <c r="C245" s="206"/>
      <c r="D245" s="206"/>
      <c r="E245" s="206"/>
      <c r="F245" s="206"/>
      <c r="G245" s="206"/>
      <c r="H245" s="208"/>
    </row>
    <row r="246" spans="1:8">
      <c r="A246" s="206"/>
      <c r="C246" s="206"/>
      <c r="D246" s="206"/>
      <c r="E246" s="206"/>
      <c r="F246" s="206"/>
      <c r="G246" s="206"/>
      <c r="H246" s="208"/>
    </row>
    <row r="247" spans="1:8">
      <c r="A247" s="206"/>
      <c r="C247" s="206"/>
      <c r="D247" s="206"/>
      <c r="E247" s="206"/>
      <c r="F247" s="206"/>
      <c r="G247" s="206"/>
      <c r="H247" s="208"/>
    </row>
    <row r="248" spans="1:8">
      <c r="A248" s="206"/>
      <c r="C248" s="206"/>
      <c r="D248" s="206"/>
      <c r="E248" s="206"/>
      <c r="F248" s="206"/>
      <c r="G248" s="206"/>
      <c r="H248" s="208"/>
    </row>
    <row r="249" spans="1:8">
      <c r="A249" s="206"/>
      <c r="C249" s="206"/>
      <c r="D249" s="206"/>
      <c r="E249" s="206"/>
      <c r="F249" s="206"/>
      <c r="G249" s="206"/>
      <c r="H249" s="208"/>
    </row>
    <row r="250" spans="1:8">
      <c r="A250" s="206"/>
      <c r="C250" s="206"/>
      <c r="D250" s="206"/>
      <c r="E250" s="206"/>
      <c r="F250" s="206"/>
      <c r="G250" s="206"/>
      <c r="H250" s="208"/>
    </row>
    <row r="251" spans="1:8">
      <c r="A251" s="206"/>
      <c r="C251" s="206"/>
      <c r="D251" s="206"/>
      <c r="E251" s="206"/>
      <c r="F251" s="206"/>
      <c r="G251" s="206"/>
      <c r="H251" s="208"/>
    </row>
    <row r="252" spans="1:8">
      <c r="A252" s="206"/>
      <c r="C252" s="206"/>
      <c r="D252" s="206"/>
      <c r="E252" s="206"/>
      <c r="F252" s="206"/>
      <c r="G252" s="206"/>
      <c r="H252" s="208"/>
    </row>
    <row r="253" spans="1:8">
      <c r="A253" s="206"/>
      <c r="C253" s="206"/>
      <c r="D253" s="206"/>
      <c r="E253" s="206"/>
      <c r="F253" s="206"/>
      <c r="G253" s="206"/>
      <c r="H253" s="208"/>
    </row>
    <row r="254" spans="1:8">
      <c r="A254" s="206"/>
      <c r="C254" s="206"/>
      <c r="D254" s="206"/>
      <c r="E254" s="206"/>
      <c r="F254" s="206"/>
      <c r="G254" s="206"/>
      <c r="H254" s="208"/>
    </row>
    <row r="255" spans="1:8">
      <c r="A255" s="206"/>
      <c r="C255" s="206"/>
      <c r="D255" s="206"/>
      <c r="E255" s="206"/>
      <c r="F255" s="206"/>
      <c r="G255" s="206"/>
      <c r="H255" s="208"/>
    </row>
    <row r="256" spans="1:8">
      <c r="A256" s="206"/>
      <c r="C256" s="206"/>
      <c r="D256" s="206"/>
      <c r="E256" s="206"/>
      <c r="F256" s="206"/>
      <c r="G256" s="206"/>
      <c r="H256" s="208"/>
    </row>
    <row r="257" spans="1:8">
      <c r="A257" s="206"/>
      <c r="C257" s="206"/>
      <c r="D257" s="206"/>
      <c r="E257" s="206"/>
      <c r="F257" s="206"/>
      <c r="G257" s="206"/>
      <c r="H257" s="208"/>
    </row>
    <row r="258" spans="1:8">
      <c r="A258" s="206"/>
      <c r="C258" s="206"/>
      <c r="D258" s="206"/>
      <c r="E258" s="206"/>
      <c r="F258" s="206"/>
      <c r="G258" s="206"/>
      <c r="H258" s="208"/>
    </row>
    <row r="259" spans="1:8">
      <c r="A259" s="206"/>
      <c r="C259" s="206"/>
      <c r="D259" s="206"/>
      <c r="E259" s="206"/>
      <c r="F259" s="206"/>
      <c r="G259" s="206"/>
      <c r="H259" s="208"/>
    </row>
    <row r="260" spans="1:8">
      <c r="A260" s="206"/>
      <c r="C260" s="206"/>
      <c r="D260" s="206"/>
      <c r="E260" s="206"/>
      <c r="F260" s="206"/>
      <c r="G260" s="206"/>
      <c r="H260" s="208"/>
    </row>
    <row r="261" spans="1:8">
      <c r="A261" s="206"/>
      <c r="C261" s="206"/>
      <c r="D261" s="206"/>
      <c r="E261" s="206"/>
      <c r="F261" s="206"/>
      <c r="G261" s="206"/>
      <c r="H261" s="208"/>
    </row>
    <row r="262" spans="1:8">
      <c r="A262" s="206"/>
      <c r="C262" s="206"/>
      <c r="D262" s="206"/>
      <c r="E262" s="206"/>
      <c r="F262" s="206"/>
      <c r="G262" s="206"/>
      <c r="H262" s="208"/>
    </row>
    <row r="263" spans="1:8">
      <c r="A263" s="206"/>
      <c r="C263" s="206"/>
      <c r="D263" s="206"/>
      <c r="E263" s="206"/>
      <c r="F263" s="206"/>
      <c r="G263" s="206"/>
      <c r="H263" s="208"/>
    </row>
    <row r="264" spans="1:8">
      <c r="A264" s="206"/>
      <c r="C264" s="206"/>
      <c r="D264" s="206"/>
      <c r="E264" s="206"/>
      <c r="F264" s="206"/>
      <c r="G264" s="206"/>
      <c r="H264" s="208"/>
    </row>
    <row r="265" spans="1:8">
      <c r="A265" s="206"/>
      <c r="C265" s="206"/>
      <c r="D265" s="206"/>
      <c r="E265" s="206"/>
      <c r="F265" s="206"/>
      <c r="G265" s="206"/>
      <c r="H265" s="208"/>
    </row>
    <row r="266" spans="1:8">
      <c r="A266" s="206"/>
      <c r="C266" s="206"/>
      <c r="D266" s="206"/>
      <c r="E266" s="206"/>
      <c r="F266" s="206"/>
      <c r="G266" s="206"/>
      <c r="H266" s="208"/>
    </row>
    <row r="267" spans="1:8">
      <c r="A267" s="206"/>
      <c r="C267" s="206"/>
      <c r="D267" s="206"/>
      <c r="E267" s="206"/>
      <c r="F267" s="206"/>
      <c r="G267" s="206"/>
      <c r="H267" s="208"/>
    </row>
    <row r="268" spans="1:8">
      <c r="A268" s="206"/>
      <c r="C268" s="206"/>
      <c r="D268" s="206"/>
      <c r="E268" s="206"/>
      <c r="F268" s="206"/>
      <c r="G268" s="206"/>
      <c r="H268" s="208"/>
    </row>
    <row r="269" spans="1:8">
      <c r="A269" s="206"/>
      <c r="C269" s="206"/>
      <c r="D269" s="206"/>
      <c r="E269" s="206"/>
      <c r="F269" s="206"/>
      <c r="G269" s="206"/>
      <c r="H269" s="208"/>
    </row>
    <row r="270" spans="1:8">
      <c r="A270" s="206"/>
      <c r="C270" s="206"/>
      <c r="D270" s="206"/>
      <c r="E270" s="206"/>
      <c r="F270" s="206"/>
      <c r="G270" s="206"/>
      <c r="H270" s="208"/>
    </row>
    <row r="271" spans="1:8">
      <c r="A271" s="206"/>
      <c r="C271" s="206"/>
      <c r="D271" s="206"/>
      <c r="E271" s="206"/>
      <c r="F271" s="206"/>
      <c r="G271" s="206"/>
      <c r="H271" s="208"/>
    </row>
    <row r="272" spans="1:8">
      <c r="A272" s="206"/>
      <c r="C272" s="206"/>
      <c r="D272" s="206"/>
      <c r="E272" s="206"/>
      <c r="F272" s="206"/>
      <c r="G272" s="206"/>
      <c r="H272" s="208"/>
    </row>
    <row r="273" spans="1:8">
      <c r="A273" s="206"/>
      <c r="C273" s="206"/>
      <c r="D273" s="206"/>
      <c r="E273" s="206"/>
      <c r="F273" s="206"/>
      <c r="G273" s="206"/>
      <c r="H273" s="208"/>
    </row>
    <row r="274" spans="1:8">
      <c r="A274" s="206"/>
      <c r="C274" s="206"/>
      <c r="D274" s="206"/>
      <c r="E274" s="206"/>
      <c r="F274" s="206"/>
      <c r="G274" s="206"/>
      <c r="H274" s="208"/>
    </row>
    <row r="275" spans="1:8">
      <c r="A275" s="206"/>
      <c r="C275" s="206"/>
      <c r="D275" s="206"/>
      <c r="E275" s="206"/>
      <c r="F275" s="206"/>
      <c r="G275" s="206"/>
      <c r="H275" s="208"/>
    </row>
    <row r="276" spans="1:8">
      <c r="A276" s="206"/>
      <c r="C276" s="206"/>
      <c r="D276" s="206"/>
      <c r="E276" s="206"/>
      <c r="F276" s="206"/>
      <c r="G276" s="206"/>
      <c r="H276" s="208"/>
    </row>
    <row r="277" spans="1:8">
      <c r="A277" s="206"/>
      <c r="C277" s="206"/>
      <c r="D277" s="206"/>
      <c r="E277" s="206"/>
      <c r="F277" s="206"/>
      <c r="G277" s="206"/>
      <c r="H277" s="208"/>
    </row>
    <row r="278" spans="1:8">
      <c r="A278" s="206"/>
      <c r="C278" s="206"/>
      <c r="D278" s="206"/>
      <c r="E278" s="206"/>
      <c r="F278" s="206"/>
      <c r="G278" s="206"/>
      <c r="H278" s="208"/>
    </row>
    <row r="279" spans="1:8">
      <c r="A279" s="206"/>
      <c r="C279" s="206"/>
      <c r="D279" s="206"/>
      <c r="E279" s="206"/>
      <c r="F279" s="206"/>
      <c r="G279" s="206"/>
      <c r="H279" s="208"/>
    </row>
    <row r="280" spans="1:8">
      <c r="A280" s="206"/>
      <c r="C280" s="206"/>
      <c r="D280" s="206"/>
      <c r="E280" s="206"/>
      <c r="F280" s="206"/>
      <c r="G280" s="206"/>
      <c r="H280" s="208"/>
    </row>
    <row r="281" spans="1:8">
      <c r="A281" s="206"/>
      <c r="C281" s="206"/>
      <c r="D281" s="206"/>
      <c r="E281" s="206"/>
      <c r="F281" s="206"/>
      <c r="G281" s="206"/>
      <c r="H281" s="208"/>
    </row>
    <row r="282" spans="1:8">
      <c r="A282" s="206"/>
      <c r="C282" s="206"/>
      <c r="D282" s="206"/>
      <c r="E282" s="206"/>
      <c r="F282" s="206"/>
      <c r="G282" s="206"/>
      <c r="H282" s="208"/>
    </row>
    <row r="283" spans="1:8">
      <c r="A283" s="206"/>
      <c r="C283" s="206"/>
      <c r="D283" s="206"/>
      <c r="E283" s="206"/>
      <c r="F283" s="206"/>
      <c r="G283" s="206"/>
      <c r="H283" s="208"/>
    </row>
    <row r="284" spans="1:8">
      <c r="A284" s="206"/>
      <c r="C284" s="206"/>
      <c r="D284" s="206"/>
      <c r="E284" s="206"/>
      <c r="F284" s="206"/>
      <c r="G284" s="206"/>
      <c r="H284" s="208"/>
    </row>
    <row r="285" spans="1:8">
      <c r="A285" s="206"/>
      <c r="C285" s="206"/>
      <c r="D285" s="206"/>
      <c r="E285" s="206"/>
      <c r="F285" s="206"/>
      <c r="G285" s="206"/>
      <c r="H285" s="208"/>
    </row>
    <row r="286" spans="1:8">
      <c r="A286" s="206"/>
      <c r="C286" s="206"/>
      <c r="D286" s="206"/>
      <c r="E286" s="206"/>
      <c r="F286" s="206"/>
      <c r="G286" s="206"/>
      <c r="H286" s="208"/>
    </row>
    <row r="287" spans="1:8">
      <c r="A287" s="206"/>
      <c r="C287" s="206"/>
      <c r="D287" s="206"/>
      <c r="E287" s="206"/>
      <c r="F287" s="206"/>
      <c r="G287" s="206"/>
      <c r="H287" s="208"/>
    </row>
    <row r="288" spans="1:8">
      <c r="A288" s="206"/>
      <c r="C288" s="206"/>
      <c r="D288" s="206"/>
      <c r="E288" s="206"/>
      <c r="F288" s="206"/>
      <c r="G288" s="206"/>
      <c r="H288" s="208"/>
    </row>
    <row r="289" spans="1:8">
      <c r="A289" s="206"/>
      <c r="C289" s="206"/>
      <c r="D289" s="206"/>
      <c r="E289" s="206"/>
      <c r="F289" s="206"/>
      <c r="G289" s="206"/>
      <c r="H289" s="208"/>
    </row>
    <row r="290" spans="1:8">
      <c r="A290" s="206"/>
      <c r="C290" s="206"/>
      <c r="D290" s="206"/>
      <c r="E290" s="206"/>
      <c r="F290" s="206"/>
      <c r="G290" s="206"/>
      <c r="H290" s="208"/>
    </row>
    <row r="291" spans="1:8">
      <c r="A291" s="206"/>
      <c r="C291" s="206"/>
      <c r="D291" s="206"/>
      <c r="E291" s="206"/>
      <c r="F291" s="206"/>
      <c r="G291" s="206"/>
      <c r="H291" s="208"/>
    </row>
    <row r="292" spans="1:8">
      <c r="A292" s="206"/>
      <c r="C292" s="206"/>
      <c r="D292" s="206"/>
      <c r="E292" s="206"/>
      <c r="F292" s="206"/>
      <c r="G292" s="206"/>
      <c r="H292" s="208"/>
    </row>
    <row r="293" spans="1:8">
      <c r="A293" s="206"/>
      <c r="C293" s="206"/>
      <c r="D293" s="206"/>
      <c r="E293" s="206"/>
      <c r="F293" s="206"/>
      <c r="G293" s="206"/>
      <c r="H293" s="208"/>
    </row>
    <row r="294" spans="1:8">
      <c r="A294" s="206"/>
      <c r="C294" s="206"/>
      <c r="D294" s="206"/>
      <c r="E294" s="206"/>
      <c r="F294" s="206"/>
      <c r="G294" s="206"/>
      <c r="H294" s="208"/>
    </row>
    <row r="295" spans="1:8">
      <c r="A295" s="206"/>
      <c r="C295" s="206"/>
      <c r="D295" s="206"/>
      <c r="E295" s="206"/>
      <c r="F295" s="206"/>
      <c r="G295" s="206"/>
      <c r="H295" s="208"/>
    </row>
    <row r="296" spans="1:8">
      <c r="A296" s="206"/>
      <c r="C296" s="206"/>
      <c r="D296" s="206"/>
      <c r="E296" s="206"/>
      <c r="F296" s="206"/>
      <c r="G296" s="206"/>
      <c r="H296" s="208"/>
    </row>
    <row r="297" spans="1:8">
      <c r="A297" s="206"/>
      <c r="C297" s="206"/>
      <c r="D297" s="206"/>
      <c r="E297" s="206"/>
      <c r="F297" s="206"/>
      <c r="G297" s="206"/>
      <c r="H297" s="208"/>
    </row>
    <row r="298" spans="1:8">
      <c r="A298" s="206"/>
      <c r="C298" s="206"/>
      <c r="D298" s="206"/>
      <c r="E298" s="206"/>
      <c r="F298" s="206"/>
      <c r="G298" s="206"/>
      <c r="H298" s="208"/>
    </row>
    <row r="299" spans="1:8">
      <c r="A299" s="206"/>
      <c r="C299" s="206"/>
      <c r="D299" s="206"/>
      <c r="E299" s="206"/>
      <c r="F299" s="206"/>
      <c r="G299" s="206"/>
      <c r="H299" s="208"/>
    </row>
    <row r="300" spans="1:8">
      <c r="A300" s="206"/>
      <c r="C300" s="206"/>
      <c r="D300" s="206"/>
      <c r="E300" s="206"/>
      <c r="F300" s="206"/>
      <c r="G300" s="206"/>
      <c r="H300" s="208"/>
    </row>
    <row r="301" spans="1:8">
      <c r="A301" s="206"/>
      <c r="C301" s="206"/>
      <c r="D301" s="206"/>
      <c r="E301" s="206"/>
      <c r="F301" s="206"/>
      <c r="G301" s="206"/>
      <c r="H301" s="208"/>
    </row>
    <row r="302" spans="1:8">
      <c r="A302" s="206"/>
      <c r="C302" s="206"/>
      <c r="D302" s="206"/>
      <c r="E302" s="206"/>
      <c r="F302" s="206"/>
      <c r="G302" s="206"/>
      <c r="H302" s="208"/>
    </row>
    <row r="303" spans="1:8">
      <c r="A303" s="206"/>
      <c r="C303" s="206"/>
      <c r="D303" s="206"/>
      <c r="E303" s="206"/>
      <c r="F303" s="206"/>
      <c r="G303" s="206"/>
      <c r="H303" s="208"/>
    </row>
    <row r="304" spans="1:8">
      <c r="A304" s="206"/>
      <c r="C304" s="206"/>
      <c r="D304" s="206"/>
      <c r="E304" s="206"/>
      <c r="F304" s="206"/>
      <c r="G304" s="206"/>
      <c r="H304" s="208"/>
    </row>
    <row r="305" spans="1:8">
      <c r="A305" s="206"/>
      <c r="C305" s="206"/>
      <c r="D305" s="206"/>
      <c r="E305" s="206"/>
      <c r="F305" s="206"/>
      <c r="G305" s="206"/>
      <c r="H305" s="208"/>
    </row>
    <row r="306" spans="1:8">
      <c r="A306" s="206"/>
      <c r="C306" s="206"/>
      <c r="D306" s="206"/>
      <c r="E306" s="206"/>
      <c r="F306" s="206"/>
      <c r="G306" s="206"/>
      <c r="H306" s="208"/>
    </row>
    <row r="307" spans="1:8">
      <c r="A307" s="206"/>
      <c r="C307" s="206"/>
      <c r="D307" s="206"/>
      <c r="E307" s="206"/>
      <c r="F307" s="206"/>
      <c r="G307" s="206"/>
      <c r="H307" s="208"/>
    </row>
    <row r="308" spans="1:8">
      <c r="A308" s="206"/>
      <c r="C308" s="206"/>
      <c r="D308" s="206"/>
      <c r="E308" s="206"/>
      <c r="F308" s="206"/>
      <c r="G308" s="206"/>
      <c r="H308" s="208"/>
    </row>
    <row r="309" spans="1:8">
      <c r="A309" s="206"/>
      <c r="C309" s="206"/>
      <c r="D309" s="206"/>
      <c r="E309" s="206"/>
      <c r="F309" s="206"/>
      <c r="G309" s="206"/>
      <c r="H309" s="208"/>
    </row>
    <row r="310" spans="1:8">
      <c r="A310" s="206"/>
      <c r="C310" s="206"/>
      <c r="D310" s="206"/>
      <c r="E310" s="206"/>
      <c r="F310" s="206"/>
      <c r="G310" s="206"/>
      <c r="H310" s="208"/>
    </row>
    <row r="311" spans="1:8">
      <c r="A311" s="206"/>
      <c r="C311" s="206"/>
      <c r="D311" s="206"/>
      <c r="E311" s="206"/>
      <c r="F311" s="206"/>
      <c r="G311" s="206"/>
      <c r="H311" s="208"/>
    </row>
    <row r="312" spans="1:8">
      <c r="A312" s="206"/>
      <c r="C312" s="206"/>
      <c r="D312" s="206"/>
      <c r="E312" s="206"/>
      <c r="F312" s="206"/>
      <c r="G312" s="206"/>
      <c r="H312" s="208"/>
    </row>
    <row r="313" spans="1:8">
      <c r="A313" s="206"/>
      <c r="C313" s="206"/>
      <c r="D313" s="206"/>
      <c r="E313" s="206"/>
      <c r="F313" s="206"/>
      <c r="G313" s="206"/>
      <c r="H313" s="208"/>
    </row>
    <row r="314" spans="1:8">
      <c r="A314" s="206"/>
      <c r="C314" s="206"/>
      <c r="D314" s="206"/>
      <c r="E314" s="206"/>
      <c r="F314" s="206"/>
      <c r="G314" s="206"/>
      <c r="H314" s="208"/>
    </row>
    <row r="315" spans="1:8">
      <c r="A315" s="206"/>
      <c r="C315" s="206"/>
      <c r="D315" s="206"/>
      <c r="E315" s="206"/>
      <c r="F315" s="206"/>
      <c r="G315" s="206"/>
      <c r="H315" s="208"/>
    </row>
    <row r="316" spans="1:8">
      <c r="A316" s="206"/>
      <c r="C316" s="206"/>
      <c r="D316" s="206"/>
      <c r="E316" s="206"/>
      <c r="F316" s="206"/>
      <c r="G316" s="206"/>
      <c r="H316" s="208"/>
    </row>
    <row r="317" spans="1:8">
      <c r="A317" s="206"/>
      <c r="C317" s="206"/>
      <c r="D317" s="206"/>
      <c r="E317" s="206"/>
      <c r="F317" s="206"/>
      <c r="G317" s="206"/>
      <c r="H317" s="208"/>
    </row>
    <row r="318" spans="1:8">
      <c r="A318" s="206"/>
      <c r="C318" s="206"/>
      <c r="D318" s="206"/>
      <c r="E318" s="206"/>
      <c r="F318" s="206"/>
      <c r="G318" s="206"/>
      <c r="H318" s="208"/>
    </row>
    <row r="319" spans="1:8">
      <c r="A319" s="206"/>
      <c r="C319" s="206"/>
      <c r="D319" s="206"/>
      <c r="E319" s="206"/>
      <c r="F319" s="206"/>
      <c r="G319" s="206"/>
      <c r="H319" s="208"/>
    </row>
    <row r="320" spans="1:8">
      <c r="A320" s="206"/>
      <c r="C320" s="206"/>
      <c r="D320" s="206"/>
      <c r="E320" s="206"/>
      <c r="F320" s="206"/>
      <c r="G320" s="206"/>
      <c r="H320" s="208"/>
    </row>
    <row r="321" spans="1:8">
      <c r="A321" s="206"/>
      <c r="C321" s="206"/>
      <c r="D321" s="206"/>
      <c r="E321" s="206"/>
      <c r="F321" s="206"/>
      <c r="G321" s="206"/>
      <c r="H321" s="208"/>
    </row>
    <row r="322" spans="1:8">
      <c r="A322" s="206"/>
      <c r="C322" s="206"/>
      <c r="D322" s="206"/>
      <c r="E322" s="206"/>
      <c r="F322" s="206"/>
      <c r="G322" s="206"/>
      <c r="H322" s="208"/>
    </row>
    <row r="323" spans="1:8">
      <c r="A323" s="206"/>
      <c r="C323" s="206"/>
      <c r="D323" s="206"/>
      <c r="E323" s="206"/>
      <c r="F323" s="206"/>
      <c r="G323" s="206"/>
      <c r="H323" s="208"/>
    </row>
    <row r="324" spans="1:8">
      <c r="A324" s="206"/>
      <c r="C324" s="206"/>
      <c r="D324" s="206"/>
      <c r="E324" s="206"/>
      <c r="F324" s="206"/>
      <c r="G324" s="206"/>
      <c r="H324" s="208"/>
    </row>
    <row r="325" spans="1:8">
      <c r="A325" s="206"/>
      <c r="C325" s="206"/>
      <c r="D325" s="206"/>
      <c r="E325" s="206"/>
      <c r="F325" s="206"/>
      <c r="G325" s="206"/>
      <c r="H325" s="208"/>
    </row>
    <row r="326" spans="1:8">
      <c r="A326" s="206"/>
      <c r="C326" s="206"/>
      <c r="D326" s="206"/>
      <c r="E326" s="206"/>
      <c r="F326" s="206"/>
      <c r="G326" s="206"/>
      <c r="H326" s="208"/>
    </row>
    <row r="327" spans="1:8">
      <c r="A327" s="206"/>
      <c r="C327" s="206"/>
      <c r="D327" s="206"/>
      <c r="E327" s="206"/>
      <c r="F327" s="206"/>
      <c r="G327" s="206"/>
      <c r="H327" s="208"/>
    </row>
    <row r="328" spans="1:8">
      <c r="A328" s="206"/>
      <c r="C328" s="206"/>
      <c r="D328" s="206"/>
      <c r="E328" s="206"/>
      <c r="F328" s="206"/>
      <c r="G328" s="206"/>
      <c r="H328" s="208"/>
    </row>
    <row r="329" spans="1:8">
      <c r="A329" s="206"/>
      <c r="C329" s="206"/>
      <c r="D329" s="206"/>
      <c r="E329" s="206"/>
      <c r="F329" s="206"/>
      <c r="G329" s="206"/>
      <c r="H329" s="208"/>
    </row>
    <row r="330" spans="1:8">
      <c r="A330" s="206"/>
      <c r="C330" s="206"/>
      <c r="D330" s="206"/>
      <c r="E330" s="206"/>
      <c r="F330" s="206"/>
      <c r="G330" s="206"/>
      <c r="H330" s="208"/>
    </row>
    <row r="331" spans="1:8">
      <c r="A331" s="206"/>
      <c r="C331" s="206"/>
      <c r="D331" s="206"/>
      <c r="E331" s="206"/>
      <c r="F331" s="206"/>
      <c r="G331" s="206"/>
      <c r="H331" s="208"/>
    </row>
    <row r="332" spans="1:8">
      <c r="A332" s="206"/>
      <c r="C332" s="206"/>
      <c r="D332" s="206"/>
      <c r="E332" s="206"/>
      <c r="F332" s="206"/>
      <c r="G332" s="206"/>
      <c r="H332" s="208"/>
    </row>
    <row r="333" spans="1:8">
      <c r="A333" s="206"/>
      <c r="C333" s="206"/>
      <c r="D333" s="206"/>
      <c r="E333" s="206"/>
      <c r="F333" s="206"/>
      <c r="G333" s="206"/>
      <c r="H333" s="208"/>
    </row>
    <row r="334" spans="1:8">
      <c r="A334" s="206"/>
      <c r="C334" s="206"/>
      <c r="D334" s="206"/>
      <c r="E334" s="206"/>
      <c r="F334" s="206"/>
      <c r="G334" s="206"/>
      <c r="H334" s="208"/>
    </row>
    <row r="335" spans="1:8">
      <c r="A335" s="206"/>
      <c r="C335" s="206"/>
      <c r="D335" s="206"/>
      <c r="E335" s="206"/>
      <c r="F335" s="206"/>
      <c r="G335" s="206"/>
      <c r="H335" s="208"/>
    </row>
    <row r="336" spans="1:8">
      <c r="A336" s="206"/>
      <c r="C336" s="206"/>
      <c r="D336" s="206"/>
      <c r="E336" s="206"/>
      <c r="F336" s="206"/>
      <c r="G336" s="206"/>
      <c r="H336" s="208"/>
    </row>
    <row r="337" spans="1:8">
      <c r="A337" s="206"/>
      <c r="C337" s="206"/>
      <c r="D337" s="206"/>
      <c r="E337" s="206"/>
      <c r="F337" s="206"/>
      <c r="G337" s="206"/>
      <c r="H337" s="208"/>
    </row>
    <row r="338" spans="1:8">
      <c r="A338" s="206"/>
      <c r="C338" s="206"/>
      <c r="D338" s="206"/>
      <c r="E338" s="206"/>
      <c r="F338" s="206"/>
      <c r="G338" s="206"/>
      <c r="H338" s="208"/>
    </row>
    <row r="339" spans="1:8">
      <c r="A339" s="206"/>
      <c r="C339" s="206"/>
      <c r="D339" s="206"/>
      <c r="E339" s="206"/>
      <c r="F339" s="206"/>
      <c r="G339" s="206"/>
      <c r="H339" s="208"/>
    </row>
    <row r="340" spans="1:8">
      <c r="A340" s="206"/>
      <c r="C340" s="206"/>
      <c r="D340" s="206"/>
      <c r="E340" s="206"/>
      <c r="F340" s="206"/>
      <c r="G340" s="206"/>
      <c r="H340" s="208"/>
    </row>
    <row r="341" spans="1:8">
      <c r="A341" s="206"/>
      <c r="C341" s="206"/>
      <c r="D341" s="206"/>
      <c r="E341" s="206"/>
      <c r="F341" s="206"/>
      <c r="G341" s="206"/>
      <c r="H341" s="208"/>
    </row>
    <row r="342" spans="1:8">
      <c r="A342" s="206"/>
      <c r="C342" s="206"/>
      <c r="D342" s="206"/>
      <c r="E342" s="206"/>
      <c r="F342" s="206"/>
      <c r="G342" s="206"/>
      <c r="H342" s="208"/>
    </row>
    <row r="343" spans="1:8">
      <c r="A343" s="206"/>
      <c r="C343" s="206"/>
      <c r="D343" s="206"/>
      <c r="E343" s="206"/>
      <c r="F343" s="206"/>
      <c r="G343" s="206"/>
      <c r="H343" s="208"/>
    </row>
    <row r="344" spans="1:8">
      <c r="A344" s="206"/>
      <c r="C344" s="206"/>
      <c r="D344" s="206"/>
      <c r="E344" s="206"/>
      <c r="F344" s="206"/>
      <c r="G344" s="206"/>
      <c r="H344" s="208"/>
    </row>
    <row r="345" spans="1:8">
      <c r="A345" s="206"/>
      <c r="C345" s="206"/>
      <c r="D345" s="206"/>
      <c r="E345" s="206"/>
      <c r="F345" s="206"/>
      <c r="G345" s="206"/>
      <c r="H345" s="208"/>
    </row>
    <row r="346" spans="1:8">
      <c r="A346" s="206"/>
      <c r="C346" s="206"/>
      <c r="D346" s="206"/>
      <c r="E346" s="206"/>
      <c r="F346" s="206"/>
      <c r="G346" s="206"/>
      <c r="H346" s="208"/>
    </row>
    <row r="347" spans="1:8">
      <c r="A347" s="206"/>
      <c r="C347" s="206"/>
      <c r="D347" s="206"/>
      <c r="E347" s="206"/>
      <c r="F347" s="206"/>
      <c r="G347" s="206"/>
      <c r="H347" s="208"/>
    </row>
    <row r="348" spans="1:8">
      <c r="A348" s="206"/>
      <c r="C348" s="206"/>
      <c r="D348" s="206"/>
      <c r="E348" s="206"/>
      <c r="F348" s="206"/>
      <c r="G348" s="206"/>
      <c r="H348" s="208"/>
    </row>
    <row r="349" spans="1:8">
      <c r="A349" s="206"/>
      <c r="C349" s="206"/>
      <c r="D349" s="206"/>
      <c r="E349" s="206"/>
      <c r="F349" s="206"/>
      <c r="G349" s="206"/>
      <c r="H349" s="208"/>
    </row>
    <row r="350" spans="1:8">
      <c r="A350" s="206"/>
      <c r="C350" s="206"/>
      <c r="D350" s="206"/>
      <c r="E350" s="206"/>
      <c r="F350" s="206"/>
      <c r="G350" s="206"/>
      <c r="H350" s="208"/>
    </row>
    <row r="351" spans="1:8">
      <c r="A351" s="206"/>
      <c r="C351" s="206"/>
      <c r="D351" s="206"/>
      <c r="E351" s="206"/>
      <c r="F351" s="206"/>
      <c r="G351" s="206"/>
      <c r="H351" s="208"/>
    </row>
    <row r="352" spans="1:8">
      <c r="A352" s="206"/>
      <c r="C352" s="206"/>
      <c r="D352" s="206"/>
      <c r="E352" s="206"/>
      <c r="F352" s="206"/>
      <c r="G352" s="206"/>
      <c r="H352" s="208"/>
    </row>
    <row r="353" spans="1:8">
      <c r="A353" s="206"/>
      <c r="C353" s="206"/>
      <c r="D353" s="206"/>
      <c r="E353" s="206"/>
      <c r="F353" s="206"/>
      <c r="G353" s="206"/>
      <c r="H353" s="208"/>
    </row>
    <row r="354" spans="1:8">
      <c r="A354" s="206"/>
      <c r="C354" s="206"/>
      <c r="D354" s="206"/>
      <c r="E354" s="206"/>
      <c r="F354" s="206"/>
      <c r="G354" s="206"/>
      <c r="H354" s="208"/>
    </row>
    <row r="355" spans="1:8">
      <c r="A355" s="206"/>
      <c r="C355" s="206"/>
      <c r="D355" s="206"/>
      <c r="E355" s="206"/>
      <c r="F355" s="206"/>
      <c r="G355" s="206"/>
      <c r="H355" s="208"/>
    </row>
    <row r="356" spans="1:8">
      <c r="A356" s="206"/>
      <c r="C356" s="206"/>
      <c r="D356" s="206"/>
      <c r="E356" s="206"/>
      <c r="F356" s="206"/>
      <c r="G356" s="206"/>
      <c r="H356" s="208"/>
    </row>
    <row r="357" spans="1:8">
      <c r="A357" s="206"/>
      <c r="C357" s="206"/>
      <c r="D357" s="206"/>
      <c r="E357" s="206"/>
      <c r="F357" s="206"/>
      <c r="G357" s="206"/>
      <c r="H357" s="208"/>
    </row>
    <row r="358" spans="1:8">
      <c r="A358" s="206"/>
      <c r="C358" s="206"/>
      <c r="D358" s="206"/>
      <c r="E358" s="206"/>
      <c r="F358" s="206"/>
      <c r="G358" s="206"/>
      <c r="H358" s="208"/>
    </row>
    <row r="359" spans="1:8">
      <c r="A359" s="206"/>
      <c r="C359" s="206"/>
      <c r="D359" s="206"/>
      <c r="E359" s="206"/>
      <c r="F359" s="206"/>
      <c r="G359" s="206"/>
      <c r="H359" s="208"/>
    </row>
    <row r="360" spans="1:8">
      <c r="A360" s="206"/>
      <c r="C360" s="206"/>
      <c r="D360" s="206"/>
      <c r="E360" s="206"/>
      <c r="F360" s="206"/>
      <c r="G360" s="206"/>
      <c r="H360" s="208"/>
    </row>
    <row r="361" spans="1:8">
      <c r="A361" s="206"/>
      <c r="C361" s="206"/>
      <c r="D361" s="206"/>
      <c r="E361" s="206"/>
      <c r="F361" s="206"/>
      <c r="G361" s="206"/>
      <c r="H361" s="208"/>
    </row>
    <row r="362" spans="1:8">
      <c r="A362" s="206"/>
      <c r="C362" s="206"/>
      <c r="D362" s="206"/>
      <c r="E362" s="206"/>
      <c r="F362" s="206"/>
      <c r="G362" s="206"/>
      <c r="H362" s="208"/>
    </row>
    <row r="363" spans="1:8">
      <c r="A363" s="206"/>
      <c r="C363" s="206"/>
      <c r="D363" s="206"/>
      <c r="E363" s="206"/>
      <c r="F363" s="206"/>
      <c r="G363" s="206"/>
      <c r="H363" s="208"/>
    </row>
    <row r="364" spans="1:8">
      <c r="A364" s="206"/>
      <c r="C364" s="206"/>
      <c r="D364" s="206"/>
      <c r="E364" s="206"/>
      <c r="F364" s="206"/>
      <c r="G364" s="206"/>
      <c r="H364" s="208"/>
    </row>
    <row r="365" spans="1:8">
      <c r="A365" s="206"/>
      <c r="C365" s="206"/>
      <c r="D365" s="206"/>
      <c r="E365" s="206"/>
      <c r="F365" s="206"/>
      <c r="G365" s="206"/>
      <c r="H365" s="208"/>
    </row>
    <row r="366" spans="1:8">
      <c r="A366" s="206"/>
      <c r="C366" s="206"/>
      <c r="D366" s="206"/>
      <c r="E366" s="206"/>
      <c r="F366" s="206"/>
      <c r="G366" s="206"/>
      <c r="H366" s="208"/>
    </row>
    <row r="367" spans="1:8">
      <c r="A367" s="206"/>
      <c r="C367" s="206"/>
      <c r="D367" s="206"/>
      <c r="E367" s="206"/>
      <c r="F367" s="206"/>
      <c r="G367" s="206"/>
      <c r="H367" s="208"/>
    </row>
    <row r="368" spans="1:8">
      <c r="A368" s="206"/>
      <c r="C368" s="206"/>
      <c r="D368" s="206"/>
      <c r="E368" s="206"/>
      <c r="F368" s="206"/>
      <c r="G368" s="206"/>
      <c r="H368" s="208"/>
    </row>
    <row r="369" spans="1:8">
      <c r="A369" s="206"/>
      <c r="C369" s="206"/>
      <c r="D369" s="206"/>
      <c r="E369" s="206"/>
      <c r="F369" s="206"/>
      <c r="G369" s="206"/>
      <c r="H369" s="208"/>
    </row>
    <row r="370" spans="1:8">
      <c r="A370" s="206"/>
      <c r="C370" s="206"/>
      <c r="D370" s="206"/>
      <c r="E370" s="206"/>
      <c r="F370" s="206"/>
      <c r="G370" s="206"/>
      <c r="H370" s="208"/>
    </row>
    <row r="371" spans="1:8">
      <c r="A371" s="206"/>
      <c r="C371" s="206"/>
      <c r="D371" s="206"/>
      <c r="E371" s="206"/>
      <c r="F371" s="206"/>
      <c r="G371" s="206"/>
      <c r="H371" s="208"/>
    </row>
    <row r="372" spans="1:8">
      <c r="A372" s="206"/>
      <c r="C372" s="206"/>
      <c r="D372" s="206"/>
      <c r="E372" s="206"/>
      <c r="F372" s="206"/>
      <c r="G372" s="206"/>
      <c r="H372" s="208"/>
    </row>
    <row r="373" spans="1:8">
      <c r="A373" s="206"/>
      <c r="C373" s="206"/>
      <c r="D373" s="206"/>
      <c r="E373" s="206"/>
      <c r="F373" s="206"/>
      <c r="G373" s="206"/>
      <c r="H373" s="208"/>
    </row>
    <row r="374" spans="1:8">
      <c r="A374" s="206"/>
      <c r="C374" s="206"/>
      <c r="D374" s="206"/>
      <c r="E374" s="206"/>
      <c r="F374" s="206"/>
      <c r="G374" s="206"/>
      <c r="H374" s="208"/>
    </row>
    <row r="375" spans="1:8">
      <c r="A375" s="206"/>
      <c r="C375" s="206"/>
      <c r="D375" s="206"/>
      <c r="E375" s="206"/>
      <c r="F375" s="206"/>
      <c r="G375" s="206"/>
      <c r="H375" s="208"/>
    </row>
    <row r="376" spans="1:8">
      <c r="A376" s="206"/>
      <c r="C376" s="206"/>
      <c r="D376" s="206"/>
      <c r="E376" s="206"/>
      <c r="F376" s="206"/>
      <c r="G376" s="206"/>
      <c r="H376" s="208"/>
    </row>
    <row r="377" spans="1:8">
      <c r="A377" s="206"/>
      <c r="C377" s="206"/>
      <c r="D377" s="206"/>
      <c r="E377" s="206"/>
      <c r="F377" s="206"/>
      <c r="G377" s="206"/>
      <c r="H377" s="208"/>
    </row>
    <row r="378" spans="1:8">
      <c r="A378" s="206"/>
      <c r="C378" s="206"/>
      <c r="D378" s="206"/>
      <c r="E378" s="206"/>
      <c r="F378" s="206"/>
      <c r="G378" s="206"/>
      <c r="H378" s="208"/>
    </row>
    <row r="379" spans="1:8">
      <c r="A379" s="206"/>
      <c r="C379" s="206"/>
      <c r="D379" s="206"/>
      <c r="E379" s="206"/>
      <c r="F379" s="206"/>
      <c r="G379" s="206"/>
      <c r="H379" s="208"/>
    </row>
    <row r="380" spans="1:8">
      <c r="A380" s="206"/>
      <c r="C380" s="206"/>
      <c r="D380" s="206"/>
      <c r="E380" s="206"/>
      <c r="F380" s="206"/>
      <c r="G380" s="206"/>
      <c r="H380" s="208"/>
    </row>
    <row r="381" spans="1:8">
      <c r="A381" s="206"/>
      <c r="C381" s="206"/>
      <c r="D381" s="206"/>
      <c r="E381" s="206"/>
      <c r="F381" s="206"/>
      <c r="G381" s="206"/>
      <c r="H381" s="208"/>
    </row>
    <row r="382" spans="1:8">
      <c r="A382" s="206"/>
      <c r="C382" s="206"/>
      <c r="D382" s="206"/>
      <c r="E382" s="206"/>
      <c r="F382" s="206"/>
      <c r="G382" s="206"/>
      <c r="H382" s="208"/>
    </row>
    <row r="383" spans="1:8">
      <c r="A383" s="206"/>
      <c r="C383" s="206"/>
      <c r="D383" s="206"/>
      <c r="E383" s="206"/>
      <c r="F383" s="206"/>
      <c r="G383" s="206"/>
      <c r="H383" s="208"/>
    </row>
    <row r="384" spans="1:8">
      <c r="A384" s="206"/>
      <c r="C384" s="206"/>
      <c r="D384" s="206"/>
      <c r="E384" s="206"/>
      <c r="F384" s="206"/>
      <c r="G384" s="206"/>
      <c r="H384" s="208"/>
    </row>
    <row r="385" spans="1:8">
      <c r="A385" s="206"/>
      <c r="C385" s="206"/>
      <c r="D385" s="206"/>
      <c r="E385" s="206"/>
      <c r="F385" s="206"/>
      <c r="G385" s="206"/>
      <c r="H385" s="208"/>
    </row>
    <row r="386" spans="1:8">
      <c r="A386" s="206"/>
      <c r="C386" s="206"/>
      <c r="D386" s="206"/>
      <c r="E386" s="206"/>
      <c r="F386" s="206"/>
      <c r="G386" s="206"/>
      <c r="H386" s="208"/>
    </row>
    <row r="387" spans="1:8">
      <c r="A387" s="206"/>
      <c r="C387" s="206"/>
      <c r="D387" s="206"/>
      <c r="E387" s="206"/>
      <c r="F387" s="206"/>
      <c r="G387" s="206"/>
      <c r="H387" s="208"/>
    </row>
    <row r="388" spans="1:8">
      <c r="A388" s="206"/>
      <c r="C388" s="206"/>
      <c r="D388" s="206"/>
      <c r="E388" s="206"/>
      <c r="F388" s="206"/>
      <c r="G388" s="206"/>
      <c r="H388" s="208"/>
    </row>
    <row r="389" spans="1:8">
      <c r="A389" s="206"/>
      <c r="C389" s="206"/>
      <c r="D389" s="206"/>
      <c r="E389" s="206"/>
      <c r="F389" s="206"/>
      <c r="G389" s="206"/>
      <c r="H389" s="208"/>
    </row>
    <row r="390" spans="1:8">
      <c r="A390" s="206"/>
      <c r="C390" s="206"/>
      <c r="D390" s="206"/>
      <c r="E390" s="206"/>
      <c r="F390" s="206"/>
      <c r="G390" s="206"/>
      <c r="H390" s="208"/>
    </row>
    <row r="391" spans="1:8">
      <c r="A391" s="206"/>
      <c r="C391" s="206"/>
      <c r="D391" s="206"/>
      <c r="E391" s="206"/>
      <c r="F391" s="206"/>
      <c r="G391" s="206"/>
      <c r="H391" s="208"/>
    </row>
    <row r="392" spans="1:8">
      <c r="A392" s="206"/>
      <c r="C392" s="206"/>
      <c r="D392" s="206"/>
      <c r="E392" s="206"/>
      <c r="F392" s="206"/>
      <c r="G392" s="206"/>
      <c r="H392" s="208"/>
    </row>
    <row r="393" spans="1:8">
      <c r="A393" s="206"/>
      <c r="C393" s="206"/>
      <c r="D393" s="206"/>
      <c r="E393" s="206"/>
      <c r="F393" s="206"/>
      <c r="G393" s="206"/>
      <c r="H393" s="208"/>
    </row>
    <row r="394" spans="1:8">
      <c r="A394" s="206"/>
      <c r="C394" s="206"/>
      <c r="D394" s="206"/>
      <c r="E394" s="206"/>
      <c r="F394" s="206"/>
      <c r="G394" s="206"/>
      <c r="H394" s="208"/>
    </row>
    <row r="395" spans="1:8">
      <c r="A395" s="206"/>
      <c r="C395" s="206"/>
      <c r="D395" s="206"/>
      <c r="E395" s="206"/>
      <c r="F395" s="206"/>
      <c r="G395" s="206"/>
      <c r="H395" s="208"/>
    </row>
    <row r="396" spans="1:8">
      <c r="A396" s="206"/>
      <c r="C396" s="206"/>
      <c r="D396" s="206"/>
      <c r="E396" s="206"/>
      <c r="F396" s="206"/>
      <c r="G396" s="206"/>
      <c r="H396" s="208"/>
    </row>
    <row r="397" spans="1:8">
      <c r="A397" s="206"/>
      <c r="C397" s="206"/>
      <c r="D397" s="206"/>
      <c r="E397" s="206"/>
      <c r="F397" s="206"/>
      <c r="G397" s="206"/>
      <c r="H397" s="208"/>
    </row>
    <row r="398" spans="1:8">
      <c r="A398" s="206"/>
      <c r="C398" s="206"/>
      <c r="D398" s="206"/>
      <c r="E398" s="206"/>
      <c r="F398" s="206"/>
      <c r="G398" s="206"/>
      <c r="H398" s="208"/>
    </row>
    <row r="399" spans="1:8">
      <c r="A399" s="206"/>
      <c r="C399" s="206"/>
      <c r="D399" s="206"/>
      <c r="E399" s="206"/>
      <c r="F399" s="206"/>
      <c r="G399" s="206"/>
      <c r="H399" s="208"/>
    </row>
    <row r="400" spans="1:8">
      <c r="A400" s="206"/>
      <c r="C400" s="206"/>
      <c r="D400" s="206"/>
      <c r="E400" s="206"/>
      <c r="F400" s="206"/>
      <c r="G400" s="206"/>
      <c r="H400" s="208"/>
    </row>
    <row r="401" spans="1:8">
      <c r="A401" s="206"/>
      <c r="C401" s="206"/>
      <c r="D401" s="206"/>
      <c r="E401" s="206"/>
      <c r="F401" s="206"/>
      <c r="G401" s="206"/>
      <c r="H401" s="208"/>
    </row>
    <row r="402" spans="1:8">
      <c r="A402" s="206"/>
      <c r="C402" s="206"/>
      <c r="D402" s="206"/>
      <c r="E402" s="206"/>
      <c r="F402" s="206"/>
      <c r="G402" s="206"/>
      <c r="H402" s="208"/>
    </row>
    <row r="403" spans="1:8">
      <c r="A403" s="206"/>
      <c r="C403" s="206"/>
      <c r="D403" s="206"/>
      <c r="E403" s="206"/>
      <c r="F403" s="206"/>
      <c r="G403" s="206"/>
      <c r="H403" s="208"/>
    </row>
    <row r="404" spans="1:8">
      <c r="A404" s="206"/>
      <c r="C404" s="206"/>
      <c r="D404" s="206"/>
      <c r="E404" s="206"/>
      <c r="F404" s="206"/>
      <c r="G404" s="206"/>
      <c r="H404" s="208"/>
    </row>
    <row r="405" spans="1:8">
      <c r="A405" s="206"/>
      <c r="C405" s="206"/>
      <c r="D405" s="206"/>
      <c r="E405" s="206"/>
      <c r="F405" s="206"/>
      <c r="G405" s="206"/>
      <c r="H405" s="208"/>
    </row>
    <row r="406" spans="1:8">
      <c r="A406" s="206"/>
      <c r="C406" s="206"/>
      <c r="D406" s="206"/>
      <c r="E406" s="206"/>
      <c r="F406" s="206"/>
      <c r="G406" s="206"/>
      <c r="H406" s="208"/>
    </row>
    <row r="407" spans="1:8">
      <c r="A407" s="206"/>
      <c r="C407" s="206"/>
      <c r="D407" s="206"/>
      <c r="E407" s="206"/>
      <c r="F407" s="206"/>
      <c r="G407" s="206"/>
      <c r="H407" s="208"/>
    </row>
    <row r="408" spans="1:8">
      <c r="A408" s="206"/>
      <c r="C408" s="206"/>
      <c r="D408" s="206"/>
      <c r="E408" s="206"/>
      <c r="F408" s="206"/>
      <c r="G408" s="206"/>
      <c r="H408" s="208"/>
    </row>
    <row r="409" spans="1:8">
      <c r="A409" s="206"/>
      <c r="C409" s="206"/>
      <c r="D409" s="206"/>
      <c r="E409" s="206"/>
      <c r="F409" s="206"/>
      <c r="G409" s="206"/>
      <c r="H409" s="208"/>
    </row>
    <row r="410" spans="1:8">
      <c r="A410" s="206"/>
      <c r="C410" s="206"/>
      <c r="D410" s="206"/>
      <c r="E410" s="206"/>
      <c r="F410" s="206"/>
      <c r="G410" s="206"/>
      <c r="H410" s="208"/>
    </row>
    <row r="411" spans="1:8">
      <c r="A411" s="206"/>
      <c r="C411" s="206"/>
      <c r="D411" s="206"/>
      <c r="E411" s="206"/>
      <c r="F411" s="206"/>
      <c r="G411" s="206"/>
      <c r="H411" s="208"/>
    </row>
    <row r="412" spans="1:8">
      <c r="A412" s="206"/>
      <c r="C412" s="206"/>
      <c r="D412" s="206"/>
      <c r="E412" s="206"/>
      <c r="F412" s="206"/>
      <c r="G412" s="206"/>
      <c r="H412" s="208"/>
    </row>
    <row r="413" spans="1:8">
      <c r="A413" s="206"/>
      <c r="C413" s="206"/>
      <c r="D413" s="206"/>
      <c r="E413" s="206"/>
      <c r="F413" s="206"/>
      <c r="G413" s="206"/>
      <c r="H413" s="208"/>
    </row>
    <row r="414" spans="1:8">
      <c r="A414" s="206"/>
      <c r="C414" s="206"/>
      <c r="D414" s="206"/>
      <c r="E414" s="206"/>
      <c r="F414" s="206"/>
      <c r="G414" s="206"/>
      <c r="H414" s="208"/>
    </row>
    <row r="415" spans="1:8">
      <c r="A415" s="206"/>
      <c r="C415" s="206"/>
      <c r="D415" s="206"/>
      <c r="E415" s="206"/>
      <c r="F415" s="206"/>
      <c r="G415" s="206"/>
      <c r="H415" s="208"/>
    </row>
    <row r="416" spans="1:8">
      <c r="A416" s="206"/>
      <c r="C416" s="206"/>
      <c r="D416" s="206"/>
      <c r="E416" s="206"/>
      <c r="F416" s="206"/>
      <c r="G416" s="206"/>
      <c r="H416" s="208"/>
    </row>
    <row r="417" spans="1:8">
      <c r="A417" s="206"/>
      <c r="C417" s="206"/>
      <c r="D417" s="206"/>
      <c r="E417" s="206"/>
      <c r="F417" s="206"/>
      <c r="G417" s="206"/>
      <c r="H417" s="208"/>
    </row>
    <row r="418" spans="1:8">
      <c r="A418" s="206"/>
      <c r="C418" s="206"/>
      <c r="D418" s="206"/>
      <c r="E418" s="206"/>
      <c r="F418" s="206"/>
      <c r="G418" s="206"/>
      <c r="H418" s="208"/>
    </row>
    <row r="419" spans="1:8">
      <c r="A419" s="206"/>
      <c r="C419" s="206"/>
      <c r="D419" s="206"/>
      <c r="E419" s="206"/>
      <c r="F419" s="206"/>
      <c r="G419" s="206"/>
      <c r="H419" s="208"/>
    </row>
    <row r="420" spans="1:8">
      <c r="A420" s="206"/>
      <c r="C420" s="206"/>
      <c r="D420" s="206"/>
      <c r="E420" s="206"/>
      <c r="F420" s="206"/>
      <c r="G420" s="206"/>
      <c r="H420" s="208"/>
    </row>
    <row r="421" spans="1:8">
      <c r="A421" s="206"/>
      <c r="C421" s="206"/>
      <c r="D421" s="206"/>
      <c r="E421" s="206"/>
      <c r="F421" s="206"/>
      <c r="G421" s="206"/>
      <c r="H421" s="208"/>
    </row>
    <row r="422" spans="1:8">
      <c r="A422" s="206"/>
      <c r="C422" s="206"/>
      <c r="D422" s="206"/>
      <c r="E422" s="206"/>
      <c r="F422" s="206"/>
      <c r="G422" s="206"/>
      <c r="H422" s="208"/>
    </row>
    <row r="423" spans="1:8">
      <c r="A423" s="206"/>
      <c r="C423" s="206"/>
      <c r="D423" s="206"/>
      <c r="E423" s="206"/>
      <c r="F423" s="206"/>
      <c r="G423" s="206"/>
      <c r="H423" s="208"/>
    </row>
    <row r="424" spans="1:8">
      <c r="A424" s="206"/>
      <c r="C424" s="206"/>
      <c r="D424" s="206"/>
      <c r="E424" s="206"/>
      <c r="F424" s="206"/>
      <c r="G424" s="206"/>
      <c r="H424" s="208"/>
    </row>
    <row r="425" spans="1:8">
      <c r="A425" s="206"/>
      <c r="C425" s="206"/>
      <c r="D425" s="206"/>
      <c r="E425" s="206"/>
      <c r="F425" s="206"/>
      <c r="G425" s="206"/>
      <c r="H425" s="208"/>
    </row>
    <row r="426" spans="1:8">
      <c r="A426" s="206"/>
      <c r="C426" s="206"/>
      <c r="D426" s="206"/>
      <c r="E426" s="206"/>
      <c r="F426" s="206"/>
      <c r="G426" s="206"/>
      <c r="H426" s="208"/>
    </row>
    <row r="427" spans="1:8">
      <c r="A427" s="206"/>
      <c r="C427" s="206"/>
      <c r="D427" s="206"/>
      <c r="E427" s="206"/>
      <c r="F427" s="206"/>
      <c r="G427" s="206"/>
      <c r="H427" s="208"/>
    </row>
    <row r="428" spans="1:8">
      <c r="A428" s="206"/>
      <c r="C428" s="206"/>
      <c r="D428" s="206"/>
      <c r="E428" s="206"/>
      <c r="F428" s="206"/>
      <c r="G428" s="206"/>
      <c r="H428" s="208"/>
    </row>
    <row r="429" spans="1:8">
      <c r="A429" s="206"/>
      <c r="C429" s="206"/>
      <c r="D429" s="206"/>
      <c r="E429" s="206"/>
      <c r="F429" s="206"/>
      <c r="G429" s="206"/>
      <c r="H429" s="208"/>
    </row>
    <row r="430" spans="1:8">
      <c r="A430" s="206"/>
      <c r="C430" s="206"/>
      <c r="D430" s="206"/>
      <c r="E430" s="206"/>
      <c r="F430" s="206"/>
      <c r="G430" s="206"/>
      <c r="H430" s="208"/>
    </row>
    <row r="431" spans="1:8">
      <c r="A431" s="206"/>
      <c r="C431" s="206"/>
      <c r="D431" s="206"/>
      <c r="E431" s="206"/>
      <c r="F431" s="206"/>
      <c r="G431" s="206"/>
      <c r="H431" s="208"/>
    </row>
    <row r="432" spans="1:8">
      <c r="A432" s="206"/>
      <c r="C432" s="206"/>
      <c r="D432" s="206"/>
      <c r="E432" s="206"/>
      <c r="F432" s="206"/>
      <c r="G432" s="206"/>
      <c r="H432" s="208"/>
    </row>
    <row r="433" spans="1:8">
      <c r="A433" s="206"/>
      <c r="C433" s="206"/>
      <c r="D433" s="206"/>
      <c r="E433" s="206"/>
      <c r="F433" s="206"/>
      <c r="G433" s="206"/>
      <c r="H433" s="208"/>
    </row>
    <row r="434" spans="1:8">
      <c r="A434" s="206"/>
      <c r="C434" s="206"/>
      <c r="D434" s="206"/>
      <c r="E434" s="206"/>
      <c r="F434" s="206"/>
      <c r="G434" s="206"/>
      <c r="H434" s="208"/>
    </row>
    <row r="435" spans="1:8">
      <c r="A435" s="206"/>
      <c r="C435" s="206"/>
      <c r="D435" s="206"/>
      <c r="E435" s="206"/>
      <c r="F435" s="206"/>
      <c r="G435" s="206"/>
      <c r="H435" s="208"/>
    </row>
    <row r="436" spans="1:8">
      <c r="A436" s="206"/>
      <c r="C436" s="206"/>
      <c r="D436" s="206"/>
      <c r="E436" s="206"/>
      <c r="F436" s="206"/>
      <c r="G436" s="206"/>
      <c r="H436" s="208"/>
    </row>
    <row r="437" spans="1:8">
      <c r="A437" s="206"/>
      <c r="C437" s="206"/>
      <c r="D437" s="206"/>
      <c r="E437" s="206"/>
      <c r="F437" s="206"/>
      <c r="G437" s="206"/>
      <c r="H437" s="208"/>
    </row>
    <row r="438" spans="1:8">
      <c r="A438" s="206"/>
      <c r="C438" s="206"/>
      <c r="D438" s="206"/>
      <c r="E438" s="206"/>
      <c r="F438" s="206"/>
      <c r="G438" s="206"/>
      <c r="H438" s="208"/>
    </row>
    <row r="439" spans="1:8">
      <c r="A439" s="206"/>
      <c r="C439" s="206"/>
      <c r="D439" s="206"/>
      <c r="E439" s="206"/>
      <c r="F439" s="206"/>
      <c r="G439" s="206"/>
      <c r="H439" s="208"/>
    </row>
    <row r="440" spans="1:8">
      <c r="A440" s="206"/>
      <c r="C440" s="206"/>
      <c r="D440" s="206"/>
      <c r="E440" s="206"/>
      <c r="F440" s="206"/>
      <c r="G440" s="206"/>
      <c r="H440" s="208"/>
    </row>
    <row r="441" spans="1:8">
      <c r="A441" s="206"/>
      <c r="C441" s="206"/>
      <c r="D441" s="206"/>
      <c r="E441" s="206"/>
      <c r="F441" s="206"/>
      <c r="G441" s="206"/>
      <c r="H441" s="208"/>
    </row>
    <row r="442" spans="1:8">
      <c r="A442" s="206"/>
      <c r="C442" s="206"/>
      <c r="D442" s="206"/>
      <c r="E442" s="206"/>
      <c r="F442" s="206"/>
      <c r="G442" s="206"/>
      <c r="H442" s="208"/>
    </row>
    <row r="443" spans="1:8">
      <c r="A443" s="206"/>
      <c r="C443" s="206"/>
      <c r="D443" s="206"/>
      <c r="E443" s="206"/>
      <c r="F443" s="206"/>
      <c r="G443" s="206"/>
      <c r="H443" s="208"/>
    </row>
    <row r="444" spans="1:8">
      <c r="A444" s="206"/>
      <c r="C444" s="206"/>
      <c r="D444" s="206"/>
      <c r="E444" s="206"/>
      <c r="F444" s="206"/>
      <c r="G444" s="206"/>
      <c r="H444" s="208"/>
    </row>
    <row r="445" spans="1:8">
      <c r="A445" s="206"/>
      <c r="C445" s="206"/>
      <c r="D445" s="206"/>
      <c r="E445" s="206"/>
      <c r="F445" s="206"/>
      <c r="G445" s="206"/>
      <c r="H445" s="208"/>
    </row>
    <row r="446" spans="1:8">
      <c r="A446" s="206"/>
      <c r="C446" s="206"/>
      <c r="D446" s="206"/>
      <c r="E446" s="206"/>
      <c r="F446" s="206"/>
      <c r="G446" s="206"/>
      <c r="H446" s="208"/>
    </row>
    <row r="447" spans="1:8">
      <c r="A447" s="206"/>
      <c r="C447" s="206"/>
      <c r="D447" s="206"/>
      <c r="E447" s="206"/>
      <c r="F447" s="206"/>
      <c r="G447" s="206"/>
      <c r="H447" s="208"/>
    </row>
    <row r="448" spans="1:8">
      <c r="A448" s="206"/>
      <c r="C448" s="206"/>
      <c r="D448" s="206"/>
      <c r="E448" s="206"/>
      <c r="F448" s="206"/>
      <c r="G448" s="206"/>
      <c r="H448" s="208"/>
    </row>
    <row r="449" spans="1:8">
      <c r="A449" s="206"/>
      <c r="C449" s="206"/>
      <c r="D449" s="206"/>
      <c r="E449" s="206"/>
      <c r="F449" s="206"/>
      <c r="G449" s="206"/>
      <c r="H449" s="208"/>
    </row>
    <row r="450" spans="1:8">
      <c r="A450" s="206"/>
      <c r="C450" s="206"/>
      <c r="D450" s="206"/>
      <c r="E450" s="206"/>
      <c r="F450" s="206"/>
      <c r="G450" s="206"/>
      <c r="H450" s="208"/>
    </row>
    <row r="451" spans="1:8">
      <c r="A451" s="206"/>
      <c r="C451" s="206"/>
      <c r="D451" s="206"/>
      <c r="E451" s="206"/>
      <c r="F451" s="206"/>
      <c r="G451" s="206"/>
      <c r="H451" s="208"/>
    </row>
    <row r="452" spans="1:8">
      <c r="A452" s="206"/>
      <c r="C452" s="206"/>
      <c r="D452" s="206"/>
      <c r="E452" s="206"/>
      <c r="F452" s="206"/>
      <c r="G452" s="206"/>
      <c r="H452" s="208"/>
    </row>
    <row r="453" spans="1:8">
      <c r="A453" s="206"/>
      <c r="C453" s="206"/>
      <c r="D453" s="206"/>
      <c r="E453" s="206"/>
      <c r="F453" s="206"/>
      <c r="G453" s="206"/>
      <c r="H453" s="208"/>
    </row>
    <row r="454" spans="1:8">
      <c r="A454" s="206"/>
      <c r="C454" s="206"/>
      <c r="D454" s="206"/>
      <c r="E454" s="206"/>
      <c r="F454" s="206"/>
      <c r="G454" s="206"/>
      <c r="H454" s="208"/>
    </row>
    <row r="455" spans="1:8">
      <c r="A455" s="206"/>
      <c r="C455" s="206"/>
      <c r="D455" s="206"/>
      <c r="E455" s="206"/>
      <c r="F455" s="206"/>
      <c r="G455" s="206"/>
      <c r="H455" s="208"/>
    </row>
    <row r="456" spans="1:8">
      <c r="A456" s="206"/>
      <c r="C456" s="206"/>
      <c r="D456" s="206"/>
      <c r="E456" s="206"/>
      <c r="F456" s="206"/>
      <c r="G456" s="206"/>
      <c r="H456" s="208"/>
    </row>
    <row r="457" spans="1:8">
      <c r="A457" s="206"/>
      <c r="C457" s="206"/>
      <c r="D457" s="206"/>
      <c r="E457" s="206"/>
      <c r="F457" s="206"/>
      <c r="G457" s="206"/>
      <c r="H457" s="208"/>
    </row>
    <row r="458" spans="1:8">
      <c r="A458" s="206"/>
      <c r="C458" s="206"/>
      <c r="D458" s="206"/>
      <c r="E458" s="206"/>
      <c r="F458" s="206"/>
      <c r="G458" s="206"/>
      <c r="H458" s="208"/>
    </row>
    <row r="459" spans="1:8">
      <c r="A459" s="206"/>
      <c r="C459" s="206"/>
      <c r="D459" s="206"/>
      <c r="E459" s="206"/>
      <c r="F459" s="206"/>
      <c r="G459" s="206"/>
      <c r="H459" s="208"/>
    </row>
    <row r="460" spans="1:8">
      <c r="A460" s="206"/>
      <c r="C460" s="206"/>
      <c r="D460" s="206"/>
      <c r="E460" s="206"/>
      <c r="F460" s="206"/>
      <c r="G460" s="206"/>
      <c r="H460" s="208"/>
    </row>
    <row r="461" spans="1:8">
      <c r="A461" s="206"/>
      <c r="C461" s="206"/>
      <c r="D461" s="206"/>
      <c r="E461" s="206"/>
      <c r="F461" s="206"/>
      <c r="G461" s="206"/>
      <c r="H461" s="208"/>
    </row>
    <row r="462" spans="1:8">
      <c r="A462" s="206"/>
      <c r="C462" s="206"/>
      <c r="D462" s="206"/>
      <c r="E462" s="206"/>
      <c r="F462" s="206"/>
      <c r="G462" s="206"/>
      <c r="H462" s="208"/>
    </row>
    <row r="463" spans="1:8">
      <c r="A463" s="206"/>
      <c r="C463" s="206"/>
      <c r="D463" s="206"/>
      <c r="E463" s="206"/>
      <c r="F463" s="206"/>
      <c r="G463" s="206"/>
      <c r="H463" s="208"/>
    </row>
    <row r="464" spans="1:8">
      <c r="A464" s="206"/>
      <c r="C464" s="206"/>
      <c r="D464" s="206"/>
      <c r="E464" s="206"/>
      <c r="F464" s="206"/>
      <c r="G464" s="206"/>
      <c r="H464" s="208"/>
    </row>
    <row r="465" spans="1:8">
      <c r="A465" s="206"/>
      <c r="C465" s="206"/>
      <c r="D465" s="206"/>
      <c r="E465" s="206"/>
      <c r="F465" s="206"/>
      <c r="G465" s="206"/>
      <c r="H465" s="208"/>
    </row>
    <row r="466" spans="1:8">
      <c r="A466" s="206"/>
      <c r="C466" s="206"/>
      <c r="D466" s="206"/>
      <c r="E466" s="206"/>
      <c r="F466" s="206"/>
      <c r="G466" s="206"/>
      <c r="H466" s="208"/>
    </row>
    <row r="467" spans="1:8">
      <c r="A467" s="206"/>
      <c r="C467" s="206"/>
      <c r="D467" s="206"/>
      <c r="E467" s="206"/>
      <c r="F467" s="206"/>
      <c r="G467" s="206"/>
      <c r="H467" s="208"/>
    </row>
    <row r="468" spans="1:8">
      <c r="A468" s="206"/>
      <c r="C468" s="206"/>
      <c r="D468" s="206"/>
      <c r="E468" s="206"/>
      <c r="F468" s="206"/>
      <c r="G468" s="206"/>
      <c r="H468" s="208"/>
    </row>
    <row r="469" spans="1:8">
      <c r="A469" s="206"/>
      <c r="C469" s="206"/>
      <c r="D469" s="206"/>
      <c r="E469" s="206"/>
      <c r="F469" s="206"/>
      <c r="G469" s="206"/>
      <c r="H469" s="208"/>
    </row>
    <row r="470" spans="1:8">
      <c r="A470" s="206"/>
      <c r="C470" s="206"/>
      <c r="D470" s="206"/>
      <c r="E470" s="206"/>
      <c r="F470" s="206"/>
      <c r="G470" s="206"/>
      <c r="H470" s="208"/>
    </row>
    <row r="471" spans="1:8">
      <c r="A471" s="206"/>
      <c r="C471" s="206"/>
      <c r="D471" s="206"/>
      <c r="E471" s="206"/>
      <c r="F471" s="206"/>
      <c r="G471" s="206"/>
      <c r="H471" s="208"/>
    </row>
    <row r="472" spans="1:8">
      <c r="A472" s="206"/>
      <c r="C472" s="206"/>
      <c r="D472" s="206"/>
      <c r="E472" s="206"/>
      <c r="F472" s="206"/>
      <c r="G472" s="206"/>
      <c r="H472" s="208"/>
    </row>
    <row r="473" spans="1:8">
      <c r="A473" s="206"/>
      <c r="C473" s="206"/>
      <c r="D473" s="206"/>
      <c r="E473" s="206"/>
      <c r="F473" s="206"/>
      <c r="G473" s="206"/>
      <c r="H473" s="208"/>
    </row>
    <row r="474" spans="1:8">
      <c r="A474" s="206"/>
      <c r="C474" s="206"/>
      <c r="D474" s="206"/>
      <c r="E474" s="206"/>
      <c r="F474" s="206"/>
      <c r="G474" s="206"/>
      <c r="H474" s="208"/>
    </row>
    <row r="475" spans="1:8">
      <c r="A475" s="206"/>
      <c r="C475" s="206"/>
      <c r="D475" s="206"/>
      <c r="E475" s="206"/>
      <c r="F475" s="206"/>
      <c r="G475" s="206"/>
      <c r="H475" s="208"/>
    </row>
    <row r="476" spans="1:8">
      <c r="A476" s="206"/>
      <c r="C476" s="206"/>
      <c r="D476" s="206"/>
      <c r="E476" s="206"/>
      <c r="F476" s="206"/>
      <c r="G476" s="206"/>
      <c r="H476" s="208"/>
    </row>
    <row r="477" spans="1:8">
      <c r="A477" s="206"/>
      <c r="C477" s="206"/>
      <c r="D477" s="206"/>
      <c r="E477" s="206"/>
      <c r="F477" s="206"/>
      <c r="G477" s="206"/>
      <c r="H477" s="208"/>
    </row>
    <row r="478" spans="1:8">
      <c r="A478" s="206"/>
      <c r="C478" s="206"/>
      <c r="D478" s="206"/>
      <c r="E478" s="206"/>
      <c r="F478" s="206"/>
      <c r="G478" s="206"/>
      <c r="H478" s="208"/>
    </row>
    <row r="479" spans="1:8">
      <c r="A479" s="206"/>
      <c r="C479" s="206"/>
      <c r="D479" s="206"/>
      <c r="E479" s="206"/>
      <c r="F479" s="206"/>
      <c r="G479" s="206"/>
      <c r="H479" s="208"/>
    </row>
    <row r="480" spans="1:8">
      <c r="A480" s="206"/>
      <c r="C480" s="206"/>
      <c r="D480" s="206"/>
      <c r="E480" s="206"/>
      <c r="F480" s="206"/>
      <c r="G480" s="206"/>
      <c r="H480" s="208"/>
    </row>
    <row r="481" spans="1:8">
      <c r="A481" s="206"/>
      <c r="C481" s="206"/>
      <c r="D481" s="206"/>
      <c r="E481" s="206"/>
      <c r="F481" s="206"/>
      <c r="G481" s="206"/>
      <c r="H481" s="208"/>
    </row>
    <row r="482" spans="1:8">
      <c r="A482" s="206"/>
      <c r="C482" s="206"/>
      <c r="D482" s="206"/>
      <c r="E482" s="206"/>
      <c r="F482" s="206"/>
      <c r="G482" s="206"/>
      <c r="H482" s="208"/>
    </row>
    <row r="483" spans="1:8">
      <c r="A483" s="206"/>
      <c r="C483" s="206"/>
      <c r="D483" s="206"/>
      <c r="E483" s="206"/>
      <c r="F483" s="206"/>
      <c r="G483" s="206"/>
      <c r="H483" s="208"/>
    </row>
    <row r="484" spans="1:8">
      <c r="A484" s="206"/>
      <c r="C484" s="206"/>
      <c r="D484" s="206"/>
      <c r="E484" s="206"/>
      <c r="F484" s="206"/>
      <c r="G484" s="206"/>
      <c r="H484" s="208"/>
    </row>
    <row r="485" spans="1:8">
      <c r="A485" s="206"/>
      <c r="C485" s="206"/>
      <c r="D485" s="206"/>
      <c r="E485" s="206"/>
      <c r="F485" s="206"/>
      <c r="G485" s="206"/>
      <c r="H485" s="208"/>
    </row>
    <row r="486" spans="1:8">
      <c r="A486" s="206"/>
      <c r="C486" s="206"/>
      <c r="D486" s="206"/>
      <c r="E486" s="206"/>
      <c r="F486" s="206"/>
      <c r="G486" s="206"/>
      <c r="H486" s="208"/>
    </row>
    <row r="487" spans="1:8">
      <c r="A487" s="206"/>
      <c r="C487" s="206"/>
      <c r="D487" s="206"/>
      <c r="E487" s="206"/>
      <c r="F487" s="206"/>
      <c r="G487" s="206"/>
      <c r="H487" s="208"/>
    </row>
    <row r="488" spans="1:8">
      <c r="A488" s="206"/>
      <c r="C488" s="206"/>
      <c r="D488" s="206"/>
      <c r="E488" s="206"/>
      <c r="F488" s="206"/>
      <c r="G488" s="206"/>
      <c r="H488" s="208"/>
    </row>
    <row r="489" spans="1:8">
      <c r="A489" s="206"/>
      <c r="C489" s="206"/>
      <c r="D489" s="206"/>
      <c r="E489" s="206"/>
      <c r="F489" s="206"/>
      <c r="G489" s="206"/>
      <c r="H489" s="208"/>
    </row>
    <row r="490" spans="1:8">
      <c r="A490" s="206"/>
      <c r="C490" s="206"/>
      <c r="D490" s="206"/>
      <c r="E490" s="206"/>
      <c r="F490" s="206"/>
      <c r="G490" s="206"/>
      <c r="H490" s="208"/>
    </row>
    <row r="491" spans="1:8">
      <c r="A491" s="206"/>
      <c r="C491" s="206"/>
      <c r="D491" s="206"/>
      <c r="E491" s="206"/>
      <c r="F491" s="206"/>
      <c r="G491" s="206"/>
      <c r="H491" s="208"/>
    </row>
    <row r="492" spans="1:8">
      <c r="A492" s="206"/>
      <c r="C492" s="206"/>
      <c r="D492" s="206"/>
      <c r="E492" s="206"/>
      <c r="F492" s="206"/>
      <c r="G492" s="206"/>
      <c r="H492" s="208"/>
    </row>
    <row r="493" spans="1:8">
      <c r="A493" s="206"/>
      <c r="C493" s="206"/>
      <c r="D493" s="206"/>
      <c r="E493" s="206"/>
      <c r="F493" s="206"/>
      <c r="G493" s="206"/>
      <c r="H493" s="208"/>
    </row>
    <row r="494" spans="1:8">
      <c r="A494" s="206"/>
      <c r="C494" s="206"/>
      <c r="D494" s="206"/>
      <c r="E494" s="206"/>
      <c r="F494" s="206"/>
      <c r="G494" s="206"/>
      <c r="H494" s="208"/>
    </row>
    <row r="495" spans="1:8">
      <c r="A495" s="206"/>
      <c r="C495" s="206"/>
      <c r="D495" s="206"/>
      <c r="E495" s="206"/>
      <c r="F495" s="206"/>
      <c r="G495" s="206"/>
      <c r="H495" s="208"/>
    </row>
    <row r="496" spans="1:8">
      <c r="A496" s="206"/>
      <c r="C496" s="206"/>
      <c r="D496" s="206"/>
      <c r="E496" s="206"/>
      <c r="F496" s="206"/>
      <c r="G496" s="206"/>
      <c r="H496" s="208"/>
    </row>
    <row r="497" spans="1:8">
      <c r="A497" s="206"/>
      <c r="C497" s="206"/>
      <c r="D497" s="206"/>
      <c r="E497" s="206"/>
      <c r="F497" s="206"/>
      <c r="G497" s="206"/>
      <c r="H497" s="208"/>
    </row>
    <row r="498" spans="1:8">
      <c r="A498" s="206"/>
      <c r="C498" s="206"/>
      <c r="D498" s="206"/>
      <c r="E498" s="206"/>
      <c r="F498" s="206"/>
      <c r="G498" s="206"/>
      <c r="H498" s="208"/>
    </row>
    <row r="499" spans="1:8">
      <c r="A499" s="206"/>
      <c r="C499" s="206"/>
      <c r="D499" s="206"/>
      <c r="E499" s="206"/>
      <c r="F499" s="206"/>
      <c r="G499" s="206"/>
      <c r="H499" s="208"/>
    </row>
    <row r="500" spans="1:8">
      <c r="A500" s="206"/>
      <c r="C500" s="206"/>
      <c r="D500" s="206"/>
      <c r="E500" s="206"/>
      <c r="F500" s="206"/>
      <c r="G500" s="206"/>
      <c r="H500" s="208"/>
    </row>
    <row r="501" spans="1:8">
      <c r="A501" s="206"/>
      <c r="C501" s="206"/>
      <c r="D501" s="206"/>
      <c r="E501" s="206"/>
      <c r="F501" s="206"/>
      <c r="G501" s="206"/>
      <c r="H501" s="208"/>
    </row>
    <row r="502" spans="1:8">
      <c r="A502" s="206"/>
      <c r="C502" s="206"/>
      <c r="D502" s="206"/>
      <c r="E502" s="206"/>
      <c r="F502" s="206"/>
      <c r="G502" s="206"/>
      <c r="H502" s="208"/>
    </row>
    <row r="503" spans="1:8">
      <c r="A503" s="206"/>
      <c r="C503" s="206"/>
      <c r="D503" s="206"/>
      <c r="E503" s="206"/>
      <c r="F503" s="206"/>
      <c r="G503" s="206"/>
      <c r="H503" s="208"/>
    </row>
    <row r="504" spans="1:8">
      <c r="A504" s="206"/>
      <c r="C504" s="206"/>
      <c r="D504" s="206"/>
      <c r="E504" s="206"/>
      <c r="F504" s="206"/>
      <c r="G504" s="206"/>
      <c r="H504" s="208"/>
    </row>
    <row r="505" spans="1:8">
      <c r="A505" s="206"/>
      <c r="C505" s="206"/>
      <c r="D505" s="206"/>
      <c r="E505" s="206"/>
      <c r="F505" s="206"/>
      <c r="G505" s="206"/>
      <c r="H505" s="208"/>
    </row>
    <row r="506" spans="1:8">
      <c r="A506" s="206"/>
      <c r="C506" s="206"/>
      <c r="D506" s="206"/>
      <c r="E506" s="206"/>
      <c r="F506" s="206"/>
      <c r="G506" s="206"/>
      <c r="H506" s="208"/>
    </row>
    <row r="507" spans="1:8">
      <c r="A507" s="206"/>
      <c r="C507" s="206"/>
      <c r="D507" s="206"/>
      <c r="E507" s="206"/>
      <c r="F507" s="206"/>
      <c r="G507" s="206"/>
      <c r="H507" s="208"/>
    </row>
    <row r="508" spans="1:8">
      <c r="A508" s="206"/>
      <c r="C508" s="206"/>
      <c r="D508" s="206"/>
      <c r="E508" s="206"/>
      <c r="F508" s="206"/>
      <c r="G508" s="206"/>
      <c r="H508" s="208"/>
    </row>
    <row r="509" spans="1:8">
      <c r="A509" s="206"/>
      <c r="C509" s="206"/>
      <c r="D509" s="206"/>
      <c r="E509" s="206"/>
      <c r="F509" s="206"/>
      <c r="G509" s="206"/>
      <c r="H509" s="208"/>
    </row>
    <row r="510" spans="1:8">
      <c r="A510" s="206"/>
      <c r="C510" s="206"/>
      <c r="D510" s="206"/>
      <c r="E510" s="206"/>
      <c r="F510" s="206"/>
      <c r="G510" s="206"/>
      <c r="H510" s="208"/>
    </row>
    <row r="511" spans="1:8">
      <c r="A511" s="206"/>
      <c r="C511" s="206"/>
      <c r="D511" s="206"/>
      <c r="E511" s="206"/>
      <c r="F511" s="206"/>
      <c r="G511" s="206"/>
      <c r="H511" s="208"/>
    </row>
    <row r="512" spans="1:8">
      <c r="A512" s="206"/>
      <c r="C512" s="206"/>
      <c r="D512" s="206"/>
      <c r="E512" s="206"/>
      <c r="F512" s="206"/>
      <c r="G512" s="206"/>
      <c r="H512" s="208"/>
    </row>
    <row r="513" spans="1:8">
      <c r="A513" s="206"/>
      <c r="C513" s="206"/>
      <c r="D513" s="206"/>
      <c r="E513" s="206"/>
      <c r="F513" s="206"/>
      <c r="G513" s="206"/>
      <c r="H513" s="208"/>
    </row>
    <row r="514" spans="1:8">
      <c r="A514" s="206"/>
      <c r="C514" s="206"/>
      <c r="D514" s="206"/>
      <c r="E514" s="206"/>
      <c r="F514" s="206"/>
      <c r="G514" s="206"/>
      <c r="H514" s="208"/>
    </row>
    <row r="515" spans="1:8">
      <c r="A515" s="206"/>
      <c r="C515" s="206"/>
      <c r="D515" s="206"/>
      <c r="E515" s="206"/>
      <c r="F515" s="206"/>
      <c r="G515" s="206"/>
      <c r="H515" s="208"/>
    </row>
    <row r="516" spans="1:8">
      <c r="A516" s="206"/>
      <c r="C516" s="206"/>
      <c r="D516" s="206"/>
      <c r="E516" s="206"/>
      <c r="F516" s="206"/>
      <c r="G516" s="206"/>
      <c r="H516" s="208"/>
    </row>
    <row r="517" spans="1:8">
      <c r="A517" s="206"/>
      <c r="C517" s="206"/>
      <c r="D517" s="206"/>
      <c r="E517" s="206"/>
      <c r="F517" s="206"/>
      <c r="G517" s="206"/>
      <c r="H517" s="208"/>
    </row>
    <row r="518" spans="1:8">
      <c r="A518" s="206"/>
      <c r="C518" s="206"/>
      <c r="D518" s="206"/>
      <c r="E518" s="206"/>
      <c r="F518" s="206"/>
      <c r="G518" s="206"/>
      <c r="H518" s="208"/>
    </row>
    <row r="519" spans="1:8">
      <c r="A519" s="206"/>
      <c r="C519" s="206"/>
      <c r="D519" s="206"/>
      <c r="E519" s="206"/>
      <c r="F519" s="206"/>
      <c r="G519" s="206"/>
      <c r="H519" s="208"/>
    </row>
    <row r="520" spans="1:8">
      <c r="A520" s="206"/>
      <c r="C520" s="206"/>
      <c r="D520" s="206"/>
      <c r="E520" s="206"/>
      <c r="F520" s="206"/>
      <c r="G520" s="206"/>
      <c r="H520" s="208"/>
    </row>
    <row r="521" spans="1:8">
      <c r="A521" s="206"/>
      <c r="C521" s="206"/>
      <c r="D521" s="206"/>
      <c r="E521" s="206"/>
      <c r="F521" s="206"/>
      <c r="G521" s="206"/>
      <c r="H521" s="208"/>
    </row>
    <row r="522" spans="1:8">
      <c r="A522" s="206"/>
      <c r="C522" s="206"/>
      <c r="D522" s="206"/>
      <c r="E522" s="206"/>
      <c r="F522" s="206"/>
      <c r="G522" s="206"/>
      <c r="H522" s="208"/>
    </row>
    <row r="523" spans="1:8">
      <c r="A523" s="206"/>
      <c r="C523" s="206"/>
      <c r="D523" s="206"/>
      <c r="E523" s="206"/>
      <c r="F523" s="206"/>
      <c r="G523" s="206"/>
      <c r="H523" s="208"/>
    </row>
    <row r="524" spans="1:8">
      <c r="A524" s="206"/>
      <c r="C524" s="206"/>
      <c r="D524" s="206"/>
      <c r="E524" s="206"/>
      <c r="F524" s="206"/>
      <c r="G524" s="206"/>
      <c r="H524" s="208"/>
    </row>
    <row r="525" spans="1:8">
      <c r="A525" s="206"/>
      <c r="C525" s="206"/>
      <c r="D525" s="206"/>
      <c r="E525" s="206"/>
      <c r="F525" s="206"/>
      <c r="G525" s="206"/>
      <c r="H525" s="208"/>
    </row>
    <row r="526" spans="1:8">
      <c r="A526" s="206"/>
      <c r="C526" s="206"/>
      <c r="D526" s="206"/>
      <c r="E526" s="206"/>
      <c r="F526" s="206"/>
      <c r="G526" s="206"/>
      <c r="H526" s="208"/>
    </row>
    <row r="527" spans="1:8">
      <c r="A527" s="206"/>
      <c r="C527" s="206"/>
      <c r="D527" s="206"/>
      <c r="E527" s="206"/>
      <c r="F527" s="206"/>
      <c r="G527" s="206"/>
      <c r="H527" s="208"/>
    </row>
    <row r="528" spans="1:8">
      <c r="A528" s="206"/>
      <c r="C528" s="206"/>
      <c r="D528" s="206"/>
      <c r="E528" s="206"/>
      <c r="F528" s="206"/>
      <c r="G528" s="206"/>
      <c r="H528" s="208"/>
    </row>
    <row r="529" spans="1:8">
      <c r="A529" s="206"/>
      <c r="C529" s="206"/>
      <c r="D529" s="206"/>
      <c r="E529" s="206"/>
      <c r="F529" s="206"/>
      <c r="G529" s="206"/>
      <c r="H529" s="208"/>
    </row>
    <row r="530" spans="1:8">
      <c r="A530" s="206"/>
      <c r="C530" s="206"/>
      <c r="D530" s="206"/>
      <c r="E530" s="206"/>
      <c r="F530" s="206"/>
      <c r="G530" s="206"/>
      <c r="H530" s="208"/>
    </row>
    <row r="531" spans="1:8">
      <c r="A531" s="206"/>
      <c r="C531" s="206"/>
      <c r="D531" s="206"/>
      <c r="E531" s="206"/>
      <c r="F531" s="206"/>
      <c r="G531" s="206"/>
      <c r="H531" s="208"/>
    </row>
    <row r="532" spans="1:8">
      <c r="A532" s="206"/>
      <c r="C532" s="206"/>
      <c r="D532" s="206"/>
      <c r="E532" s="206"/>
      <c r="F532" s="206"/>
      <c r="G532" s="206"/>
      <c r="H532" s="208"/>
    </row>
    <row r="533" spans="1:8">
      <c r="A533" s="206"/>
      <c r="C533" s="206"/>
      <c r="D533" s="206"/>
      <c r="E533" s="206"/>
      <c r="F533" s="206"/>
      <c r="G533" s="206"/>
      <c r="H533" s="208"/>
    </row>
    <row r="534" spans="1:8">
      <c r="A534" s="206"/>
      <c r="C534" s="206"/>
      <c r="D534" s="206"/>
      <c r="E534" s="206"/>
      <c r="F534" s="206"/>
      <c r="G534" s="206"/>
      <c r="H534" s="208"/>
    </row>
    <row r="535" spans="1:8">
      <c r="A535" s="206"/>
      <c r="C535" s="206"/>
      <c r="D535" s="206"/>
      <c r="E535" s="206"/>
      <c r="F535" s="206"/>
      <c r="G535" s="206"/>
      <c r="H535" s="208"/>
    </row>
    <row r="536" spans="1:8">
      <c r="A536" s="206"/>
      <c r="C536" s="206"/>
      <c r="D536" s="206"/>
      <c r="E536" s="206"/>
      <c r="F536" s="206"/>
      <c r="G536" s="206"/>
      <c r="H536" s="208"/>
    </row>
    <row r="537" spans="1:8">
      <c r="A537" s="206"/>
      <c r="C537" s="206"/>
      <c r="D537" s="206"/>
      <c r="E537" s="206"/>
      <c r="F537" s="206"/>
      <c r="G537" s="206"/>
      <c r="H537" s="208"/>
    </row>
    <row r="538" spans="1:8">
      <c r="A538" s="206"/>
      <c r="C538" s="206"/>
      <c r="D538" s="206"/>
      <c r="E538" s="206"/>
      <c r="F538" s="206"/>
      <c r="G538" s="206"/>
      <c r="H538" s="208"/>
    </row>
    <row r="539" spans="1:8">
      <c r="A539" s="206"/>
      <c r="C539" s="206"/>
      <c r="D539" s="206"/>
      <c r="E539" s="206"/>
      <c r="F539" s="206"/>
      <c r="G539" s="206"/>
      <c r="H539" s="208"/>
    </row>
    <row r="540" spans="1:8">
      <c r="A540" s="206"/>
      <c r="C540" s="206"/>
      <c r="D540" s="206"/>
      <c r="E540" s="206"/>
      <c r="F540" s="206"/>
      <c r="G540" s="206"/>
      <c r="H540" s="208"/>
    </row>
    <row r="541" spans="1:8">
      <c r="A541" s="206"/>
      <c r="C541" s="206"/>
      <c r="D541" s="206"/>
      <c r="E541" s="206"/>
      <c r="F541" s="206"/>
      <c r="G541" s="206"/>
      <c r="H541" s="208"/>
    </row>
    <row r="542" spans="1:8">
      <c r="A542" s="206"/>
      <c r="C542" s="206"/>
      <c r="D542" s="206"/>
      <c r="E542" s="206"/>
      <c r="F542" s="206"/>
      <c r="G542" s="206"/>
      <c r="H542" s="208"/>
    </row>
    <row r="543" spans="1:8">
      <c r="A543" s="206"/>
      <c r="C543" s="206"/>
      <c r="D543" s="206"/>
      <c r="E543" s="206"/>
      <c r="F543" s="206"/>
      <c r="G543" s="206"/>
      <c r="H543" s="208"/>
    </row>
    <row r="544" spans="1:8">
      <c r="A544" s="206"/>
      <c r="C544" s="206"/>
      <c r="D544" s="206"/>
      <c r="E544" s="206"/>
      <c r="F544" s="206"/>
      <c r="G544" s="206"/>
      <c r="H544" s="208"/>
    </row>
    <row r="545" spans="1:8">
      <c r="A545" s="206"/>
      <c r="C545" s="206"/>
      <c r="D545" s="206"/>
      <c r="E545" s="206"/>
      <c r="F545" s="206"/>
      <c r="G545" s="206"/>
      <c r="H545" s="208"/>
    </row>
    <row r="546" spans="1:8">
      <c r="A546" s="206"/>
      <c r="C546" s="206"/>
      <c r="D546" s="206"/>
      <c r="E546" s="206"/>
      <c r="F546" s="206"/>
      <c r="G546" s="206"/>
      <c r="H546" s="208"/>
    </row>
    <row r="547" spans="1:8">
      <c r="A547" s="206"/>
      <c r="C547" s="206"/>
      <c r="D547" s="206"/>
      <c r="E547" s="206"/>
      <c r="F547" s="206"/>
      <c r="G547" s="206"/>
      <c r="H547" s="208"/>
    </row>
    <row r="548" spans="1:8">
      <c r="A548" s="206"/>
      <c r="C548" s="206"/>
      <c r="D548" s="206"/>
      <c r="E548" s="206"/>
      <c r="F548" s="206"/>
      <c r="G548" s="206"/>
      <c r="H548" s="208"/>
    </row>
    <row r="549" spans="1:8">
      <c r="A549" s="206"/>
      <c r="C549" s="206"/>
      <c r="D549" s="206"/>
      <c r="E549" s="206"/>
      <c r="F549" s="206"/>
      <c r="G549" s="206"/>
      <c r="H549" s="208"/>
    </row>
    <row r="550" spans="1:8">
      <c r="A550" s="206"/>
      <c r="C550" s="206"/>
      <c r="D550" s="206"/>
      <c r="E550" s="206"/>
      <c r="F550" s="206"/>
      <c r="G550" s="206"/>
      <c r="H550" s="208"/>
    </row>
    <row r="551" spans="1:8">
      <c r="A551" s="206"/>
      <c r="C551" s="206"/>
      <c r="D551" s="206"/>
      <c r="E551" s="206"/>
      <c r="F551" s="206"/>
      <c r="G551" s="206"/>
      <c r="H551" s="208"/>
    </row>
    <row r="552" spans="1:8">
      <c r="A552" s="206"/>
      <c r="C552" s="206"/>
      <c r="D552" s="206"/>
      <c r="E552" s="206"/>
      <c r="F552" s="206"/>
      <c r="G552" s="206"/>
      <c r="H552" s="208"/>
    </row>
    <row r="553" spans="1:8">
      <c r="A553" s="206"/>
      <c r="C553" s="206"/>
      <c r="D553" s="206"/>
      <c r="E553" s="206"/>
      <c r="F553" s="206"/>
      <c r="G553" s="206"/>
      <c r="H553" s="208"/>
    </row>
    <row r="554" spans="1:8">
      <c r="A554" s="206"/>
      <c r="C554" s="206"/>
      <c r="D554" s="206"/>
      <c r="E554" s="206"/>
      <c r="F554" s="206"/>
      <c r="G554" s="206"/>
      <c r="H554" s="208"/>
    </row>
    <row r="555" spans="1:8">
      <c r="A555" s="206"/>
      <c r="C555" s="206"/>
      <c r="D555" s="206"/>
      <c r="E555" s="206"/>
      <c r="F555" s="206"/>
      <c r="G555" s="206"/>
      <c r="H555" s="208"/>
    </row>
    <row r="556" spans="1:8">
      <c r="A556" s="206"/>
      <c r="C556" s="206"/>
      <c r="D556" s="206"/>
      <c r="E556" s="206"/>
      <c r="F556" s="206"/>
      <c r="G556" s="206"/>
      <c r="H556" s="208"/>
    </row>
    <row r="557" spans="1:8">
      <c r="A557" s="206"/>
      <c r="C557" s="206"/>
      <c r="D557" s="206"/>
      <c r="E557" s="206"/>
      <c r="F557" s="206"/>
      <c r="G557" s="206"/>
      <c r="H557" s="208"/>
    </row>
    <row r="558" spans="1:8">
      <c r="A558" s="206"/>
      <c r="C558" s="206"/>
      <c r="D558" s="206"/>
      <c r="E558" s="206"/>
      <c r="F558" s="206"/>
      <c r="G558" s="206"/>
      <c r="H558" s="208"/>
    </row>
    <row r="559" spans="1:8">
      <c r="A559" s="206"/>
      <c r="C559" s="206"/>
      <c r="D559" s="206"/>
      <c r="E559" s="206"/>
      <c r="F559" s="206"/>
      <c r="G559" s="206"/>
      <c r="H559" s="208"/>
    </row>
    <row r="560" spans="1:8">
      <c r="A560" s="206"/>
      <c r="C560" s="206"/>
      <c r="D560" s="206"/>
      <c r="E560" s="206"/>
      <c r="F560" s="206"/>
      <c r="G560" s="206"/>
      <c r="H560" s="208"/>
    </row>
    <row r="561" spans="1:8">
      <c r="A561" s="206"/>
      <c r="C561" s="206"/>
      <c r="D561" s="206"/>
      <c r="E561" s="206"/>
      <c r="F561" s="206"/>
      <c r="G561" s="206"/>
      <c r="H561" s="208"/>
    </row>
    <row r="562" spans="1:8">
      <c r="A562" s="206"/>
      <c r="C562" s="206"/>
      <c r="D562" s="206"/>
      <c r="E562" s="206"/>
      <c r="F562" s="206"/>
      <c r="G562" s="206"/>
      <c r="H562" s="208"/>
    </row>
    <row r="563" spans="1:8">
      <c r="A563" s="206"/>
      <c r="C563" s="206"/>
      <c r="D563" s="206"/>
      <c r="E563" s="206"/>
      <c r="F563" s="206"/>
      <c r="G563" s="206"/>
      <c r="H563" s="208"/>
    </row>
    <row r="564" spans="1:8">
      <c r="A564" s="206"/>
      <c r="C564" s="206"/>
      <c r="D564" s="206"/>
      <c r="E564" s="206"/>
      <c r="F564" s="206"/>
      <c r="G564" s="206"/>
      <c r="H564" s="208"/>
    </row>
    <row r="565" spans="1:8">
      <c r="A565" s="206"/>
      <c r="C565" s="206"/>
      <c r="D565" s="206"/>
      <c r="E565" s="206"/>
      <c r="F565" s="206"/>
      <c r="G565" s="206"/>
      <c r="H565" s="208"/>
    </row>
    <row r="566" spans="1:8">
      <c r="A566" s="206"/>
      <c r="C566" s="206"/>
      <c r="D566" s="206"/>
      <c r="E566" s="206"/>
      <c r="F566" s="206"/>
      <c r="G566" s="206"/>
      <c r="H566" s="208"/>
    </row>
    <row r="567" spans="1:8">
      <c r="A567" s="206"/>
      <c r="C567" s="206"/>
      <c r="D567" s="206"/>
      <c r="E567" s="206"/>
      <c r="F567" s="206"/>
      <c r="G567" s="206"/>
      <c r="H567" s="208"/>
    </row>
    <row r="568" spans="1:8">
      <c r="A568" s="206"/>
      <c r="C568" s="206"/>
      <c r="D568" s="206"/>
      <c r="E568" s="206"/>
      <c r="F568" s="206"/>
      <c r="G568" s="206"/>
      <c r="H568" s="208"/>
    </row>
    <row r="569" spans="1:8">
      <c r="A569" s="206"/>
      <c r="C569" s="206"/>
      <c r="D569" s="206"/>
      <c r="E569" s="206"/>
      <c r="F569" s="206"/>
      <c r="G569" s="206"/>
      <c r="H569" s="208"/>
    </row>
    <row r="570" spans="1:8">
      <c r="A570" s="206"/>
      <c r="C570" s="206"/>
      <c r="D570" s="206"/>
      <c r="E570" s="206"/>
      <c r="F570" s="206"/>
      <c r="G570" s="206"/>
      <c r="H570" s="208"/>
    </row>
    <row r="571" spans="1:8">
      <c r="A571" s="206"/>
      <c r="C571" s="206"/>
      <c r="D571" s="206"/>
      <c r="E571" s="206"/>
      <c r="F571" s="206"/>
      <c r="G571" s="206"/>
      <c r="H571" s="208"/>
    </row>
    <row r="572" spans="1:8">
      <c r="A572" s="206"/>
      <c r="C572" s="206"/>
      <c r="D572" s="206"/>
      <c r="E572" s="206"/>
      <c r="F572" s="206"/>
      <c r="G572" s="206"/>
      <c r="H572" s="208"/>
    </row>
    <row r="573" spans="1:8">
      <c r="A573" s="206"/>
      <c r="C573" s="206"/>
      <c r="D573" s="206"/>
      <c r="E573" s="206"/>
      <c r="F573" s="206"/>
      <c r="G573" s="206"/>
      <c r="H573" s="208"/>
    </row>
    <row r="574" spans="1:8">
      <c r="A574" s="206"/>
      <c r="C574" s="206"/>
      <c r="D574" s="206"/>
      <c r="E574" s="206"/>
      <c r="F574" s="206"/>
      <c r="G574" s="206"/>
      <c r="H574" s="208"/>
    </row>
    <row r="575" spans="1:8">
      <c r="A575" s="206"/>
      <c r="C575" s="206"/>
      <c r="D575" s="206"/>
      <c r="E575" s="206"/>
      <c r="F575" s="206"/>
      <c r="G575" s="206"/>
      <c r="H575" s="208"/>
    </row>
    <row r="576" spans="1:8">
      <c r="A576" s="206"/>
      <c r="C576" s="206"/>
      <c r="D576" s="206"/>
      <c r="E576" s="206"/>
      <c r="F576" s="206"/>
      <c r="G576" s="206"/>
      <c r="H576" s="208"/>
    </row>
    <row r="577" spans="1:8">
      <c r="A577" s="206"/>
      <c r="C577" s="206"/>
      <c r="D577" s="206"/>
      <c r="E577" s="206"/>
      <c r="F577" s="206"/>
      <c r="G577" s="206"/>
      <c r="H577" s="208"/>
    </row>
    <row r="578" spans="1:8">
      <c r="A578" s="206"/>
      <c r="C578" s="206"/>
      <c r="D578" s="206"/>
      <c r="E578" s="206"/>
      <c r="F578" s="206"/>
      <c r="G578" s="206"/>
      <c r="H578" s="208"/>
    </row>
    <row r="579" spans="1:8">
      <c r="A579" s="206"/>
      <c r="C579" s="206"/>
      <c r="D579" s="206"/>
      <c r="E579" s="206"/>
      <c r="F579" s="206"/>
      <c r="G579" s="206"/>
      <c r="H579" s="208"/>
    </row>
    <row r="580" spans="1:8">
      <c r="A580" s="206"/>
      <c r="C580" s="206"/>
      <c r="D580" s="206"/>
      <c r="E580" s="206"/>
      <c r="F580" s="206"/>
      <c r="G580" s="206"/>
      <c r="H580" s="208"/>
    </row>
    <row r="581" spans="1:8">
      <c r="A581" s="206"/>
      <c r="C581" s="206"/>
      <c r="D581" s="206"/>
      <c r="E581" s="206"/>
      <c r="F581" s="206"/>
      <c r="G581" s="206"/>
      <c r="H581" s="208"/>
    </row>
    <row r="582" spans="1:8">
      <c r="A582" s="206"/>
      <c r="C582" s="206"/>
      <c r="D582" s="206"/>
      <c r="E582" s="206"/>
      <c r="F582" s="206"/>
      <c r="G582" s="206"/>
      <c r="H582" s="208"/>
    </row>
    <row r="583" spans="1:8">
      <c r="A583" s="206"/>
      <c r="C583" s="206"/>
      <c r="D583" s="206"/>
      <c r="E583" s="206"/>
      <c r="F583" s="206"/>
      <c r="G583" s="206"/>
      <c r="H583" s="208"/>
    </row>
    <row r="584" spans="1:8">
      <c r="A584" s="206"/>
      <c r="C584" s="206"/>
      <c r="D584" s="206"/>
      <c r="E584" s="206"/>
      <c r="F584" s="206"/>
      <c r="G584" s="206"/>
      <c r="H584" s="208"/>
    </row>
    <row r="585" spans="1:8">
      <c r="A585" s="206"/>
      <c r="C585" s="206"/>
      <c r="D585" s="206"/>
      <c r="E585" s="206"/>
      <c r="F585" s="206"/>
      <c r="G585" s="206"/>
      <c r="H585" s="208"/>
    </row>
    <row r="586" spans="1:8">
      <c r="A586" s="206"/>
      <c r="C586" s="206"/>
      <c r="D586" s="206"/>
      <c r="E586" s="206"/>
      <c r="F586" s="206"/>
      <c r="G586" s="206"/>
      <c r="H586" s="208"/>
    </row>
    <row r="587" spans="1:8">
      <c r="A587" s="206"/>
      <c r="C587" s="206"/>
      <c r="D587" s="206"/>
      <c r="E587" s="206"/>
      <c r="F587" s="206"/>
      <c r="G587" s="206"/>
      <c r="H587" s="208"/>
    </row>
    <row r="588" spans="1:8">
      <c r="A588" s="206"/>
      <c r="C588" s="206"/>
      <c r="D588" s="206"/>
      <c r="E588" s="206"/>
      <c r="F588" s="206"/>
      <c r="G588" s="206"/>
      <c r="H588" s="208"/>
    </row>
    <row r="589" spans="1:8">
      <c r="A589" s="206"/>
      <c r="C589" s="206"/>
      <c r="D589" s="206"/>
      <c r="E589" s="206"/>
      <c r="F589" s="206"/>
      <c r="G589" s="206"/>
      <c r="H589" s="208"/>
    </row>
    <row r="590" spans="1:8">
      <c r="A590" s="206"/>
      <c r="C590" s="206"/>
      <c r="D590" s="206"/>
      <c r="E590" s="206"/>
      <c r="F590" s="206"/>
      <c r="G590" s="206"/>
      <c r="H590" s="208"/>
    </row>
    <row r="591" spans="1:8">
      <c r="A591" s="206"/>
      <c r="C591" s="206"/>
      <c r="D591" s="206"/>
      <c r="E591" s="206"/>
      <c r="F591" s="206"/>
      <c r="G591" s="206"/>
      <c r="H591" s="208"/>
    </row>
    <row r="592" spans="1:8">
      <c r="A592" s="206"/>
      <c r="C592" s="206"/>
      <c r="D592" s="206"/>
      <c r="E592" s="206"/>
      <c r="F592" s="206"/>
      <c r="G592" s="206"/>
      <c r="H592" s="208"/>
    </row>
    <row r="593" spans="1:8">
      <c r="A593" s="206"/>
      <c r="C593" s="206"/>
      <c r="D593" s="206"/>
      <c r="E593" s="206"/>
      <c r="F593" s="206"/>
      <c r="G593" s="206"/>
      <c r="H593" s="208"/>
    </row>
    <row r="594" spans="1:8">
      <c r="A594" s="206"/>
      <c r="C594" s="206"/>
      <c r="D594" s="206"/>
      <c r="E594" s="206"/>
      <c r="F594" s="206"/>
      <c r="G594" s="206"/>
      <c r="H594" s="208"/>
    </row>
    <row r="595" spans="1:8">
      <c r="A595" s="206"/>
      <c r="C595" s="206"/>
      <c r="D595" s="206"/>
      <c r="E595" s="206"/>
      <c r="F595" s="206"/>
      <c r="G595" s="206"/>
      <c r="H595" s="208"/>
    </row>
    <row r="596" spans="1:8">
      <c r="A596" s="206"/>
      <c r="C596" s="206"/>
      <c r="D596" s="206"/>
      <c r="E596" s="206"/>
      <c r="F596" s="206"/>
      <c r="G596" s="206"/>
      <c r="H596" s="208"/>
    </row>
    <row r="597" spans="1:8">
      <c r="A597" s="206"/>
      <c r="C597" s="206"/>
      <c r="D597" s="206"/>
      <c r="E597" s="206"/>
      <c r="F597" s="206"/>
      <c r="G597" s="206"/>
      <c r="H597" s="208"/>
    </row>
    <row r="598" spans="1:8">
      <c r="A598" s="206"/>
      <c r="C598" s="206"/>
      <c r="D598" s="206"/>
      <c r="E598" s="206"/>
      <c r="F598" s="206"/>
      <c r="G598" s="206"/>
      <c r="H598" s="208"/>
    </row>
    <row r="599" spans="1:8">
      <c r="A599" s="206"/>
      <c r="C599" s="206"/>
      <c r="D599" s="206"/>
      <c r="E599" s="206"/>
      <c r="F599" s="206"/>
      <c r="G599" s="206"/>
      <c r="H599" s="208"/>
    </row>
    <row r="600" spans="1:8">
      <c r="A600" s="206"/>
      <c r="C600" s="206"/>
      <c r="D600" s="206"/>
      <c r="E600" s="206"/>
      <c r="F600" s="206"/>
      <c r="G600" s="206"/>
      <c r="H600" s="208"/>
    </row>
    <row r="601" spans="1:8">
      <c r="A601" s="206"/>
      <c r="C601" s="206"/>
      <c r="D601" s="206"/>
      <c r="E601" s="206"/>
      <c r="F601" s="206"/>
      <c r="G601" s="206"/>
      <c r="H601" s="208"/>
    </row>
    <row r="602" spans="1:8">
      <c r="A602" s="206"/>
      <c r="C602" s="206"/>
      <c r="D602" s="206"/>
      <c r="E602" s="206"/>
      <c r="F602" s="206"/>
      <c r="G602" s="206"/>
      <c r="H602" s="208"/>
    </row>
    <row r="603" spans="1:8">
      <c r="A603" s="206"/>
      <c r="C603" s="206"/>
      <c r="D603" s="206"/>
      <c r="E603" s="206"/>
      <c r="F603" s="206"/>
      <c r="G603" s="206"/>
      <c r="H603" s="208"/>
    </row>
    <row r="604" spans="1:8">
      <c r="A604" s="206"/>
      <c r="C604" s="206"/>
      <c r="D604" s="206"/>
      <c r="E604" s="206"/>
      <c r="F604" s="206"/>
      <c r="G604" s="206"/>
      <c r="H604" s="208"/>
    </row>
    <row r="605" spans="1:8">
      <c r="A605" s="206"/>
      <c r="C605" s="206"/>
      <c r="D605" s="206"/>
      <c r="E605" s="206"/>
      <c r="F605" s="206"/>
      <c r="G605" s="206"/>
      <c r="H605" s="208"/>
    </row>
    <row r="606" spans="1:8">
      <c r="A606" s="206"/>
      <c r="C606" s="206"/>
      <c r="D606" s="206"/>
      <c r="E606" s="206"/>
      <c r="F606" s="206"/>
      <c r="G606" s="206"/>
      <c r="H606" s="208"/>
    </row>
    <row r="607" spans="1:8">
      <c r="A607" s="206"/>
      <c r="C607" s="206"/>
      <c r="D607" s="206"/>
      <c r="E607" s="206"/>
      <c r="F607" s="206"/>
      <c r="G607" s="206"/>
      <c r="H607" s="208"/>
    </row>
    <row r="608" spans="1:8">
      <c r="A608" s="206"/>
      <c r="C608" s="206"/>
      <c r="D608" s="206"/>
      <c r="E608" s="206"/>
      <c r="F608" s="206"/>
      <c r="G608" s="206"/>
      <c r="H608" s="208"/>
    </row>
    <row r="609" spans="1:8">
      <c r="A609" s="206"/>
      <c r="C609" s="206"/>
      <c r="D609" s="206"/>
      <c r="E609" s="206"/>
      <c r="F609" s="206"/>
      <c r="G609" s="206"/>
      <c r="H609" s="208"/>
    </row>
    <row r="610" spans="1:8">
      <c r="A610" s="206"/>
      <c r="C610" s="206"/>
      <c r="D610" s="206"/>
      <c r="E610" s="206"/>
      <c r="F610" s="206"/>
      <c r="G610" s="206"/>
      <c r="H610" s="208"/>
    </row>
    <row r="611" spans="1:8">
      <c r="A611" s="206"/>
      <c r="C611" s="206"/>
      <c r="D611" s="206"/>
      <c r="E611" s="206"/>
      <c r="F611" s="206"/>
      <c r="G611" s="206"/>
      <c r="H611" s="208"/>
    </row>
    <row r="612" spans="1:8">
      <c r="A612" s="206"/>
      <c r="C612" s="206"/>
      <c r="D612" s="206"/>
      <c r="E612" s="206"/>
      <c r="F612" s="206"/>
      <c r="G612" s="206"/>
      <c r="H612" s="208"/>
    </row>
    <row r="613" spans="1:8">
      <c r="A613" s="206"/>
      <c r="C613" s="206"/>
      <c r="D613" s="206"/>
      <c r="E613" s="206"/>
      <c r="F613" s="206"/>
      <c r="G613" s="206"/>
      <c r="H613" s="208"/>
    </row>
    <row r="614" spans="1:8">
      <c r="A614" s="206"/>
      <c r="C614" s="206"/>
      <c r="D614" s="206"/>
      <c r="E614" s="206"/>
      <c r="F614" s="206"/>
      <c r="G614" s="206"/>
      <c r="H614" s="208"/>
    </row>
    <row r="615" spans="1:8">
      <c r="A615" s="206"/>
      <c r="C615" s="206"/>
      <c r="D615" s="206"/>
      <c r="E615" s="206"/>
      <c r="F615" s="206"/>
      <c r="G615" s="206"/>
      <c r="H615" s="208"/>
    </row>
    <row r="616" spans="1:8">
      <c r="A616" s="206"/>
      <c r="C616" s="206"/>
      <c r="D616" s="206"/>
      <c r="E616" s="206"/>
      <c r="F616" s="206"/>
      <c r="G616" s="206"/>
      <c r="H616" s="208"/>
    </row>
    <row r="617" spans="1:8">
      <c r="A617" s="206"/>
      <c r="C617" s="206"/>
      <c r="D617" s="206"/>
      <c r="E617" s="206"/>
      <c r="F617" s="206"/>
      <c r="G617" s="206"/>
      <c r="H617" s="208"/>
    </row>
    <row r="618" spans="1:8">
      <c r="A618" s="206"/>
      <c r="C618" s="206"/>
      <c r="D618" s="206"/>
      <c r="E618" s="206"/>
      <c r="F618" s="206"/>
      <c r="G618" s="206"/>
      <c r="H618" s="208"/>
    </row>
    <row r="619" spans="1:8">
      <c r="A619" s="206"/>
      <c r="C619" s="206"/>
      <c r="D619" s="206"/>
      <c r="E619" s="206"/>
      <c r="F619" s="206"/>
      <c r="G619" s="206"/>
      <c r="H619" s="208"/>
    </row>
    <row r="620" spans="1:8">
      <c r="A620" s="206"/>
      <c r="C620" s="206"/>
      <c r="D620" s="206"/>
      <c r="E620" s="206"/>
      <c r="F620" s="206"/>
      <c r="G620" s="206"/>
      <c r="H620" s="208"/>
    </row>
    <row r="621" spans="1:8">
      <c r="A621" s="206"/>
      <c r="C621" s="206"/>
      <c r="D621" s="206"/>
      <c r="E621" s="206"/>
      <c r="F621" s="206"/>
      <c r="G621" s="206"/>
      <c r="H621" s="208"/>
    </row>
    <row r="622" spans="1:8">
      <c r="A622" s="206"/>
      <c r="C622" s="206"/>
      <c r="D622" s="206"/>
      <c r="E622" s="206"/>
      <c r="F622" s="206"/>
      <c r="G622" s="206"/>
      <c r="H622" s="208"/>
    </row>
    <row r="623" spans="1:8">
      <c r="A623" s="206"/>
      <c r="C623" s="206"/>
      <c r="D623" s="206"/>
      <c r="E623" s="206"/>
      <c r="F623" s="206"/>
      <c r="G623" s="206"/>
      <c r="H623" s="208"/>
    </row>
    <row r="624" spans="1:8">
      <c r="A624" s="206"/>
      <c r="C624" s="206"/>
      <c r="D624" s="206"/>
      <c r="E624" s="206"/>
      <c r="F624" s="206"/>
      <c r="G624" s="206"/>
      <c r="H624" s="208"/>
    </row>
    <row r="625" spans="1:8">
      <c r="A625" s="206"/>
      <c r="C625" s="206"/>
      <c r="D625" s="206"/>
      <c r="E625" s="206"/>
      <c r="F625" s="206"/>
      <c r="G625" s="206"/>
      <c r="H625" s="208"/>
    </row>
    <row r="626" spans="1:8">
      <c r="A626" s="206"/>
      <c r="C626" s="206"/>
      <c r="D626" s="206"/>
      <c r="E626" s="206"/>
      <c r="F626" s="206"/>
      <c r="G626" s="206"/>
      <c r="H626" s="208"/>
    </row>
    <row r="627" spans="1:8">
      <c r="A627" s="206"/>
      <c r="C627" s="206"/>
      <c r="D627" s="206"/>
      <c r="E627" s="206"/>
      <c r="F627" s="206"/>
      <c r="G627" s="206"/>
      <c r="H627" s="208"/>
    </row>
    <row r="628" spans="1:8">
      <c r="A628" s="206"/>
      <c r="C628" s="206"/>
      <c r="D628" s="206"/>
      <c r="E628" s="206"/>
      <c r="F628" s="206"/>
      <c r="G628" s="206"/>
      <c r="H628" s="208"/>
    </row>
    <row r="629" spans="1:8">
      <c r="A629" s="206"/>
      <c r="C629" s="206"/>
      <c r="D629" s="206"/>
      <c r="E629" s="206"/>
      <c r="F629" s="206"/>
      <c r="G629" s="206"/>
      <c r="H629" s="208"/>
    </row>
    <row r="630" spans="1:8">
      <c r="A630" s="206"/>
      <c r="C630" s="206"/>
      <c r="D630" s="206"/>
      <c r="E630" s="206"/>
      <c r="F630" s="206"/>
      <c r="G630" s="206"/>
      <c r="H630" s="208"/>
    </row>
    <row r="631" spans="1:8">
      <c r="A631" s="206"/>
      <c r="C631" s="206"/>
      <c r="D631" s="206"/>
      <c r="E631" s="206"/>
      <c r="F631" s="206"/>
      <c r="G631" s="206"/>
      <c r="H631" s="208"/>
    </row>
    <row r="632" spans="1:8">
      <c r="A632" s="206"/>
    </row>
    <row r="633" spans="1:8">
      <c r="A633" s="206"/>
    </row>
    <row r="634" spans="1:8">
      <c r="A634" s="206"/>
    </row>
    <row r="635" spans="1:8">
      <c r="A635" s="206"/>
    </row>
    <row r="636" spans="1:8">
      <c r="A636" s="206"/>
    </row>
    <row r="637" spans="1:8">
      <c r="A637" s="206"/>
    </row>
    <row r="638" spans="1:8">
      <c r="A638" s="206"/>
    </row>
    <row r="639" spans="1:8">
      <c r="A639" s="206"/>
    </row>
    <row r="640" spans="1:8">
      <c r="A640" s="206"/>
    </row>
    <row r="641" spans="1:8">
      <c r="A641" s="206"/>
    </row>
    <row r="642" spans="1:8">
      <c r="A642" s="206"/>
      <c r="D642" s="205"/>
      <c r="H642" s="205"/>
    </row>
    <row r="643" spans="1:8">
      <c r="A643" s="206"/>
      <c r="D643" s="205"/>
      <c r="H643" s="205"/>
    </row>
    <row r="644" spans="1:8">
      <c r="A644" s="206"/>
      <c r="D644" s="205"/>
      <c r="H644" s="205"/>
    </row>
    <row r="645" spans="1:8">
      <c r="A645" s="206"/>
      <c r="D645" s="205"/>
      <c r="H645" s="205"/>
    </row>
    <row r="646" spans="1:8">
      <c r="A646" s="206"/>
      <c r="D646" s="205"/>
      <c r="H646" s="205"/>
    </row>
    <row r="647" spans="1:8">
      <c r="A647" s="206"/>
      <c r="D647" s="205"/>
      <c r="H647" s="205"/>
    </row>
    <row r="648" spans="1:8">
      <c r="A648" s="206"/>
      <c r="B648" s="207"/>
      <c r="C648" s="206"/>
      <c r="D648" s="205"/>
      <c r="H648" s="205"/>
    </row>
    <row r="649" spans="1:8">
      <c r="A649" s="206"/>
      <c r="B649" s="207"/>
      <c r="C649" s="206"/>
      <c r="D649" s="205"/>
      <c r="H649" s="205"/>
    </row>
    <row r="650" spans="1:8">
      <c r="A650" s="206"/>
      <c r="B650" s="207"/>
      <c r="C650" s="206"/>
      <c r="D650" s="205"/>
      <c r="H650" s="205"/>
    </row>
    <row r="651" spans="1:8">
      <c r="A651" s="206"/>
      <c r="B651" s="207"/>
      <c r="C651" s="206"/>
      <c r="D651" s="205"/>
      <c r="H651" s="205"/>
    </row>
    <row r="652" spans="1:8">
      <c r="A652" s="206"/>
      <c r="B652" s="207"/>
      <c r="C652" s="206"/>
      <c r="D652" s="205"/>
      <c r="H652" s="205"/>
    </row>
    <row r="653" spans="1:8">
      <c r="A653" s="206"/>
      <c r="B653" s="207"/>
      <c r="C653" s="206"/>
      <c r="D653" s="205"/>
      <c r="H653" s="205"/>
    </row>
    <row r="654" spans="1:8">
      <c r="A654" s="206"/>
      <c r="B654" s="207"/>
      <c r="C654" s="206"/>
      <c r="D654" s="205"/>
      <c r="H654" s="205"/>
    </row>
    <row r="655" spans="1:8">
      <c r="A655" s="206"/>
      <c r="B655" s="207"/>
      <c r="C655" s="206"/>
      <c r="D655" s="205"/>
      <c r="H655" s="205"/>
    </row>
    <row r="656" spans="1:8">
      <c r="A656" s="206"/>
      <c r="B656" s="207"/>
      <c r="C656" s="206"/>
      <c r="D656" s="205"/>
      <c r="H656" s="205"/>
    </row>
    <row r="657" spans="1:8">
      <c r="A657" s="206"/>
      <c r="B657" s="207"/>
      <c r="C657" s="206"/>
      <c r="D657" s="205"/>
      <c r="H657" s="205"/>
    </row>
    <row r="658" spans="1:8">
      <c r="A658" s="206"/>
      <c r="B658" s="207"/>
      <c r="C658" s="206"/>
      <c r="D658" s="205"/>
      <c r="H658" s="205"/>
    </row>
    <row r="659" spans="1:8">
      <c r="A659" s="206"/>
      <c r="B659" s="207"/>
      <c r="C659" s="206"/>
      <c r="D659" s="205"/>
      <c r="H659" s="205"/>
    </row>
  </sheetData>
  <mergeCells count="7">
    <mergeCell ref="A57:H57"/>
    <mergeCell ref="C1:H1"/>
    <mergeCell ref="C2:H2"/>
    <mergeCell ref="A3:H3"/>
    <mergeCell ref="A4:H4"/>
    <mergeCell ref="A55:H55"/>
    <mergeCell ref="A56:H5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5"/>
  <sheetViews>
    <sheetView workbookViewId="0">
      <selection activeCell="E39" sqref="E39"/>
    </sheetView>
  </sheetViews>
  <sheetFormatPr baseColWidth="10" defaultColWidth="9.1640625" defaultRowHeight="16" x14ac:dyDescent="0"/>
  <cols>
    <col min="1" max="1" width="4.6640625" style="401" customWidth="1"/>
    <col min="2" max="2" width="35.33203125" style="403" customWidth="1"/>
    <col min="3" max="3" width="26.6640625" style="397" customWidth="1"/>
    <col min="4" max="4" width="16.1640625" style="397" customWidth="1"/>
    <col min="5" max="5" width="10.6640625" style="397" customWidth="1"/>
    <col min="6" max="6" width="12.5" style="398" customWidth="1"/>
    <col min="7" max="213" width="9.1640625" style="365"/>
    <col min="214" max="214" width="4.33203125" style="365" customWidth="1"/>
    <col min="215" max="215" width="55.33203125" style="365" customWidth="1"/>
    <col min="216" max="216" width="18.5" style="365" customWidth="1"/>
    <col min="217" max="217" width="0" style="365" hidden="1" customWidth="1"/>
    <col min="218" max="218" width="17.5" style="365" customWidth="1"/>
    <col min="219" max="219" width="11.5" style="365" customWidth="1"/>
    <col min="220" max="220" width="11.33203125" style="365" customWidth="1"/>
    <col min="221" max="221" width="8.83203125" style="365" customWidth="1"/>
    <col min="222" max="228" width="9.1640625" style="365" customWidth="1"/>
    <col min="229" max="469" width="9.1640625" style="365"/>
    <col min="470" max="470" width="4.33203125" style="365" customWidth="1"/>
    <col min="471" max="471" width="55.33203125" style="365" customWidth="1"/>
    <col min="472" max="472" width="18.5" style="365" customWidth="1"/>
    <col min="473" max="473" width="0" style="365" hidden="1" customWidth="1"/>
    <col min="474" max="474" width="17.5" style="365" customWidth="1"/>
    <col min="475" max="475" width="11.5" style="365" customWidth="1"/>
    <col min="476" max="476" width="11.33203125" style="365" customWidth="1"/>
    <col min="477" max="477" width="8.83203125" style="365" customWidth="1"/>
    <col min="478" max="484" width="9.1640625" style="365" customWidth="1"/>
    <col min="485" max="725" width="9.1640625" style="365"/>
    <col min="726" max="726" width="4.33203125" style="365" customWidth="1"/>
    <col min="727" max="727" width="55.33203125" style="365" customWidth="1"/>
    <col min="728" max="728" width="18.5" style="365" customWidth="1"/>
    <col min="729" max="729" width="0" style="365" hidden="1" customWidth="1"/>
    <col min="730" max="730" width="17.5" style="365" customWidth="1"/>
    <col min="731" max="731" width="11.5" style="365" customWidth="1"/>
    <col min="732" max="732" width="11.33203125" style="365" customWidth="1"/>
    <col min="733" max="733" width="8.83203125" style="365" customWidth="1"/>
    <col min="734" max="740" width="9.1640625" style="365" customWidth="1"/>
    <col min="741" max="981" width="9.1640625" style="365"/>
    <col min="982" max="982" width="4.33203125" style="365" customWidth="1"/>
    <col min="983" max="983" width="55.33203125" style="365" customWidth="1"/>
    <col min="984" max="984" width="18.5" style="365" customWidth="1"/>
    <col min="985" max="985" width="0" style="365" hidden="1" customWidth="1"/>
    <col min="986" max="986" width="17.5" style="365" customWidth="1"/>
    <col min="987" max="987" width="11.5" style="365" customWidth="1"/>
    <col min="988" max="988" width="11.33203125" style="365" customWidth="1"/>
    <col min="989" max="989" width="8.83203125" style="365" customWidth="1"/>
    <col min="990" max="996" width="9.1640625" style="365" customWidth="1"/>
    <col min="997" max="1237" width="9.1640625" style="365"/>
    <col min="1238" max="1238" width="4.33203125" style="365" customWidth="1"/>
    <col min="1239" max="1239" width="55.33203125" style="365" customWidth="1"/>
    <col min="1240" max="1240" width="18.5" style="365" customWidth="1"/>
    <col min="1241" max="1241" width="0" style="365" hidden="1" customWidth="1"/>
    <col min="1242" max="1242" width="17.5" style="365" customWidth="1"/>
    <col min="1243" max="1243" width="11.5" style="365" customWidth="1"/>
    <col min="1244" max="1244" width="11.33203125" style="365" customWidth="1"/>
    <col min="1245" max="1245" width="8.83203125" style="365" customWidth="1"/>
    <col min="1246" max="1252" width="9.1640625" style="365" customWidth="1"/>
    <col min="1253" max="1493" width="9.1640625" style="365"/>
    <col min="1494" max="1494" width="4.33203125" style="365" customWidth="1"/>
    <col min="1495" max="1495" width="55.33203125" style="365" customWidth="1"/>
    <col min="1496" max="1496" width="18.5" style="365" customWidth="1"/>
    <col min="1497" max="1497" width="0" style="365" hidden="1" customWidth="1"/>
    <col min="1498" max="1498" width="17.5" style="365" customWidth="1"/>
    <col min="1499" max="1499" width="11.5" style="365" customWidth="1"/>
    <col min="1500" max="1500" width="11.33203125" style="365" customWidth="1"/>
    <col min="1501" max="1501" width="8.83203125" style="365" customWidth="1"/>
    <col min="1502" max="1508" width="9.1640625" style="365" customWidth="1"/>
    <col min="1509" max="1749" width="9.1640625" style="365"/>
    <col min="1750" max="1750" width="4.33203125" style="365" customWidth="1"/>
    <col min="1751" max="1751" width="55.33203125" style="365" customWidth="1"/>
    <col min="1752" max="1752" width="18.5" style="365" customWidth="1"/>
    <col min="1753" max="1753" width="0" style="365" hidden="1" customWidth="1"/>
    <col min="1754" max="1754" width="17.5" style="365" customWidth="1"/>
    <col min="1755" max="1755" width="11.5" style="365" customWidth="1"/>
    <col min="1756" max="1756" width="11.33203125" style="365" customWidth="1"/>
    <col min="1757" max="1757" width="8.83203125" style="365" customWidth="1"/>
    <col min="1758" max="1764" width="9.1640625" style="365" customWidth="1"/>
    <col min="1765" max="2005" width="9.1640625" style="365"/>
    <col min="2006" max="2006" width="4.33203125" style="365" customWidth="1"/>
    <col min="2007" max="2007" width="55.33203125" style="365" customWidth="1"/>
    <col min="2008" max="2008" width="18.5" style="365" customWidth="1"/>
    <col min="2009" max="2009" width="0" style="365" hidden="1" customWidth="1"/>
    <col min="2010" max="2010" width="17.5" style="365" customWidth="1"/>
    <col min="2011" max="2011" width="11.5" style="365" customWidth="1"/>
    <col min="2012" max="2012" width="11.33203125" style="365" customWidth="1"/>
    <col min="2013" max="2013" width="8.83203125" style="365" customWidth="1"/>
    <col min="2014" max="2020" width="9.1640625" style="365" customWidth="1"/>
    <col min="2021" max="2261" width="9.1640625" style="365"/>
    <col min="2262" max="2262" width="4.33203125" style="365" customWidth="1"/>
    <col min="2263" max="2263" width="55.33203125" style="365" customWidth="1"/>
    <col min="2264" max="2264" width="18.5" style="365" customWidth="1"/>
    <col min="2265" max="2265" width="0" style="365" hidden="1" customWidth="1"/>
    <col min="2266" max="2266" width="17.5" style="365" customWidth="1"/>
    <col min="2267" max="2267" width="11.5" style="365" customWidth="1"/>
    <col min="2268" max="2268" width="11.33203125" style="365" customWidth="1"/>
    <col min="2269" max="2269" width="8.83203125" style="365" customWidth="1"/>
    <col min="2270" max="2276" width="9.1640625" style="365" customWidth="1"/>
    <col min="2277" max="2517" width="9.1640625" style="365"/>
    <col min="2518" max="2518" width="4.33203125" style="365" customWidth="1"/>
    <col min="2519" max="2519" width="55.33203125" style="365" customWidth="1"/>
    <col min="2520" max="2520" width="18.5" style="365" customWidth="1"/>
    <col min="2521" max="2521" width="0" style="365" hidden="1" customWidth="1"/>
    <col min="2522" max="2522" width="17.5" style="365" customWidth="1"/>
    <col min="2523" max="2523" width="11.5" style="365" customWidth="1"/>
    <col min="2524" max="2524" width="11.33203125" style="365" customWidth="1"/>
    <col min="2525" max="2525" width="8.83203125" style="365" customWidth="1"/>
    <col min="2526" max="2532" width="9.1640625" style="365" customWidth="1"/>
    <col min="2533" max="2773" width="9.1640625" style="365"/>
    <col min="2774" max="2774" width="4.33203125" style="365" customWidth="1"/>
    <col min="2775" max="2775" width="55.33203125" style="365" customWidth="1"/>
    <col min="2776" max="2776" width="18.5" style="365" customWidth="1"/>
    <col min="2777" max="2777" width="0" style="365" hidden="1" customWidth="1"/>
    <col min="2778" max="2778" width="17.5" style="365" customWidth="1"/>
    <col min="2779" max="2779" width="11.5" style="365" customWidth="1"/>
    <col min="2780" max="2780" width="11.33203125" style="365" customWidth="1"/>
    <col min="2781" max="2781" width="8.83203125" style="365" customWidth="1"/>
    <col min="2782" max="2788" width="9.1640625" style="365" customWidth="1"/>
    <col min="2789" max="3029" width="9.1640625" style="365"/>
    <col min="3030" max="3030" width="4.33203125" style="365" customWidth="1"/>
    <col min="3031" max="3031" width="55.33203125" style="365" customWidth="1"/>
    <col min="3032" max="3032" width="18.5" style="365" customWidth="1"/>
    <col min="3033" max="3033" width="0" style="365" hidden="1" customWidth="1"/>
    <col min="3034" max="3034" width="17.5" style="365" customWidth="1"/>
    <col min="3035" max="3035" width="11.5" style="365" customWidth="1"/>
    <col min="3036" max="3036" width="11.33203125" style="365" customWidth="1"/>
    <col min="3037" max="3037" width="8.83203125" style="365" customWidth="1"/>
    <col min="3038" max="3044" width="9.1640625" style="365" customWidth="1"/>
    <col min="3045" max="3285" width="9.1640625" style="365"/>
    <col min="3286" max="3286" width="4.33203125" style="365" customWidth="1"/>
    <col min="3287" max="3287" width="55.33203125" style="365" customWidth="1"/>
    <col min="3288" max="3288" width="18.5" style="365" customWidth="1"/>
    <col min="3289" max="3289" width="0" style="365" hidden="1" customWidth="1"/>
    <col min="3290" max="3290" width="17.5" style="365" customWidth="1"/>
    <col min="3291" max="3291" width="11.5" style="365" customWidth="1"/>
    <col min="3292" max="3292" width="11.33203125" style="365" customWidth="1"/>
    <col min="3293" max="3293" width="8.83203125" style="365" customWidth="1"/>
    <col min="3294" max="3300" width="9.1640625" style="365" customWidth="1"/>
    <col min="3301" max="3541" width="9.1640625" style="365"/>
    <col min="3542" max="3542" width="4.33203125" style="365" customWidth="1"/>
    <col min="3543" max="3543" width="55.33203125" style="365" customWidth="1"/>
    <col min="3544" max="3544" width="18.5" style="365" customWidth="1"/>
    <col min="3545" max="3545" width="0" style="365" hidden="1" customWidth="1"/>
    <col min="3546" max="3546" width="17.5" style="365" customWidth="1"/>
    <col min="3547" max="3547" width="11.5" style="365" customWidth="1"/>
    <col min="3548" max="3548" width="11.33203125" style="365" customWidth="1"/>
    <col min="3549" max="3549" width="8.83203125" style="365" customWidth="1"/>
    <col min="3550" max="3556" width="9.1640625" style="365" customWidth="1"/>
    <col min="3557" max="3797" width="9.1640625" style="365"/>
    <col min="3798" max="3798" width="4.33203125" style="365" customWidth="1"/>
    <col min="3799" max="3799" width="55.33203125" style="365" customWidth="1"/>
    <col min="3800" max="3800" width="18.5" style="365" customWidth="1"/>
    <col min="3801" max="3801" width="0" style="365" hidden="1" customWidth="1"/>
    <col min="3802" max="3802" width="17.5" style="365" customWidth="1"/>
    <col min="3803" max="3803" width="11.5" style="365" customWidth="1"/>
    <col min="3804" max="3804" width="11.33203125" style="365" customWidth="1"/>
    <col min="3805" max="3805" width="8.83203125" style="365" customWidth="1"/>
    <col min="3806" max="3812" width="9.1640625" style="365" customWidth="1"/>
    <col min="3813" max="4053" width="9.1640625" style="365"/>
    <col min="4054" max="4054" width="4.33203125" style="365" customWidth="1"/>
    <col min="4055" max="4055" width="55.33203125" style="365" customWidth="1"/>
    <col min="4056" max="4056" width="18.5" style="365" customWidth="1"/>
    <col min="4057" max="4057" width="0" style="365" hidden="1" customWidth="1"/>
    <col min="4058" max="4058" width="17.5" style="365" customWidth="1"/>
    <col min="4059" max="4059" width="11.5" style="365" customWidth="1"/>
    <col min="4060" max="4060" width="11.33203125" style="365" customWidth="1"/>
    <col min="4061" max="4061" width="8.83203125" style="365" customWidth="1"/>
    <col min="4062" max="4068" width="9.1640625" style="365" customWidth="1"/>
    <col min="4069" max="4309" width="9.1640625" style="365"/>
    <col min="4310" max="4310" width="4.33203125" style="365" customWidth="1"/>
    <col min="4311" max="4311" width="55.33203125" style="365" customWidth="1"/>
    <col min="4312" max="4312" width="18.5" style="365" customWidth="1"/>
    <col min="4313" max="4313" width="0" style="365" hidden="1" customWidth="1"/>
    <col min="4314" max="4314" width="17.5" style="365" customWidth="1"/>
    <col min="4315" max="4315" width="11.5" style="365" customWidth="1"/>
    <col min="4316" max="4316" width="11.33203125" style="365" customWidth="1"/>
    <col min="4317" max="4317" width="8.83203125" style="365" customWidth="1"/>
    <col min="4318" max="4324" width="9.1640625" style="365" customWidth="1"/>
    <col min="4325" max="4565" width="9.1640625" style="365"/>
    <col min="4566" max="4566" width="4.33203125" style="365" customWidth="1"/>
    <col min="4567" max="4567" width="55.33203125" style="365" customWidth="1"/>
    <col min="4568" max="4568" width="18.5" style="365" customWidth="1"/>
    <col min="4569" max="4569" width="0" style="365" hidden="1" customWidth="1"/>
    <col min="4570" max="4570" width="17.5" style="365" customWidth="1"/>
    <col min="4571" max="4571" width="11.5" style="365" customWidth="1"/>
    <col min="4572" max="4572" width="11.33203125" style="365" customWidth="1"/>
    <col min="4573" max="4573" width="8.83203125" style="365" customWidth="1"/>
    <col min="4574" max="4580" width="9.1640625" style="365" customWidth="1"/>
    <col min="4581" max="4821" width="9.1640625" style="365"/>
    <col min="4822" max="4822" width="4.33203125" style="365" customWidth="1"/>
    <col min="4823" max="4823" width="55.33203125" style="365" customWidth="1"/>
    <col min="4824" max="4824" width="18.5" style="365" customWidth="1"/>
    <col min="4825" max="4825" width="0" style="365" hidden="1" customWidth="1"/>
    <col min="4826" max="4826" width="17.5" style="365" customWidth="1"/>
    <col min="4827" max="4827" width="11.5" style="365" customWidth="1"/>
    <col min="4828" max="4828" width="11.33203125" style="365" customWidth="1"/>
    <col min="4829" max="4829" width="8.83203125" style="365" customWidth="1"/>
    <col min="4830" max="4836" width="9.1640625" style="365" customWidth="1"/>
    <col min="4837" max="5077" width="9.1640625" style="365"/>
    <col min="5078" max="5078" width="4.33203125" style="365" customWidth="1"/>
    <col min="5079" max="5079" width="55.33203125" style="365" customWidth="1"/>
    <col min="5080" max="5080" width="18.5" style="365" customWidth="1"/>
    <col min="5081" max="5081" width="0" style="365" hidden="1" customWidth="1"/>
    <col min="5082" max="5082" width="17.5" style="365" customWidth="1"/>
    <col min="5083" max="5083" width="11.5" style="365" customWidth="1"/>
    <col min="5084" max="5084" width="11.33203125" style="365" customWidth="1"/>
    <col min="5085" max="5085" width="8.83203125" style="365" customWidth="1"/>
    <col min="5086" max="5092" width="9.1640625" style="365" customWidth="1"/>
    <col min="5093" max="5333" width="9.1640625" style="365"/>
    <col min="5334" max="5334" width="4.33203125" style="365" customWidth="1"/>
    <col min="5335" max="5335" width="55.33203125" style="365" customWidth="1"/>
    <col min="5336" max="5336" width="18.5" style="365" customWidth="1"/>
    <col min="5337" max="5337" width="0" style="365" hidden="1" customWidth="1"/>
    <col min="5338" max="5338" width="17.5" style="365" customWidth="1"/>
    <col min="5339" max="5339" width="11.5" style="365" customWidth="1"/>
    <col min="5340" max="5340" width="11.33203125" style="365" customWidth="1"/>
    <col min="5341" max="5341" width="8.83203125" style="365" customWidth="1"/>
    <col min="5342" max="5348" width="9.1640625" style="365" customWidth="1"/>
    <col min="5349" max="5589" width="9.1640625" style="365"/>
    <col min="5590" max="5590" width="4.33203125" style="365" customWidth="1"/>
    <col min="5591" max="5591" width="55.33203125" style="365" customWidth="1"/>
    <col min="5592" max="5592" width="18.5" style="365" customWidth="1"/>
    <col min="5593" max="5593" width="0" style="365" hidden="1" customWidth="1"/>
    <col min="5594" max="5594" width="17.5" style="365" customWidth="1"/>
    <col min="5595" max="5595" width="11.5" style="365" customWidth="1"/>
    <col min="5596" max="5596" width="11.33203125" style="365" customWidth="1"/>
    <col min="5597" max="5597" width="8.83203125" style="365" customWidth="1"/>
    <col min="5598" max="5604" width="9.1640625" style="365" customWidth="1"/>
    <col min="5605" max="5845" width="9.1640625" style="365"/>
    <col min="5846" max="5846" width="4.33203125" style="365" customWidth="1"/>
    <col min="5847" max="5847" width="55.33203125" style="365" customWidth="1"/>
    <col min="5848" max="5848" width="18.5" style="365" customWidth="1"/>
    <col min="5849" max="5849" width="0" style="365" hidden="1" customWidth="1"/>
    <col min="5850" max="5850" width="17.5" style="365" customWidth="1"/>
    <col min="5851" max="5851" width="11.5" style="365" customWidth="1"/>
    <col min="5852" max="5852" width="11.33203125" style="365" customWidth="1"/>
    <col min="5853" max="5853" width="8.83203125" style="365" customWidth="1"/>
    <col min="5854" max="5860" width="9.1640625" style="365" customWidth="1"/>
    <col min="5861" max="6101" width="9.1640625" style="365"/>
    <col min="6102" max="6102" width="4.33203125" style="365" customWidth="1"/>
    <col min="6103" max="6103" width="55.33203125" style="365" customWidth="1"/>
    <col min="6104" max="6104" width="18.5" style="365" customWidth="1"/>
    <col min="6105" max="6105" width="0" style="365" hidden="1" customWidth="1"/>
    <col min="6106" max="6106" width="17.5" style="365" customWidth="1"/>
    <col min="6107" max="6107" width="11.5" style="365" customWidth="1"/>
    <col min="6108" max="6108" width="11.33203125" style="365" customWidth="1"/>
    <col min="6109" max="6109" width="8.83203125" style="365" customWidth="1"/>
    <col min="6110" max="6116" width="9.1640625" style="365" customWidth="1"/>
    <col min="6117" max="6357" width="9.1640625" style="365"/>
    <col min="6358" max="6358" width="4.33203125" style="365" customWidth="1"/>
    <col min="6359" max="6359" width="55.33203125" style="365" customWidth="1"/>
    <col min="6360" max="6360" width="18.5" style="365" customWidth="1"/>
    <col min="6361" max="6361" width="0" style="365" hidden="1" customWidth="1"/>
    <col min="6362" max="6362" width="17.5" style="365" customWidth="1"/>
    <col min="6363" max="6363" width="11.5" style="365" customWidth="1"/>
    <col min="6364" max="6364" width="11.33203125" style="365" customWidth="1"/>
    <col min="6365" max="6365" width="8.83203125" style="365" customWidth="1"/>
    <col min="6366" max="6372" width="9.1640625" style="365" customWidth="1"/>
    <col min="6373" max="6613" width="9.1640625" style="365"/>
    <col min="6614" max="6614" width="4.33203125" style="365" customWidth="1"/>
    <col min="6615" max="6615" width="55.33203125" style="365" customWidth="1"/>
    <col min="6616" max="6616" width="18.5" style="365" customWidth="1"/>
    <col min="6617" max="6617" width="0" style="365" hidden="1" customWidth="1"/>
    <col min="6618" max="6618" width="17.5" style="365" customWidth="1"/>
    <col min="6619" max="6619" width="11.5" style="365" customWidth="1"/>
    <col min="6620" max="6620" width="11.33203125" style="365" customWidth="1"/>
    <col min="6621" max="6621" width="8.83203125" style="365" customWidth="1"/>
    <col min="6622" max="6628" width="9.1640625" style="365" customWidth="1"/>
    <col min="6629" max="6869" width="9.1640625" style="365"/>
    <col min="6870" max="6870" width="4.33203125" style="365" customWidth="1"/>
    <col min="6871" max="6871" width="55.33203125" style="365" customWidth="1"/>
    <col min="6872" max="6872" width="18.5" style="365" customWidth="1"/>
    <col min="6873" max="6873" width="0" style="365" hidden="1" customWidth="1"/>
    <col min="6874" max="6874" width="17.5" style="365" customWidth="1"/>
    <col min="6875" max="6875" width="11.5" style="365" customWidth="1"/>
    <col min="6876" max="6876" width="11.33203125" style="365" customWidth="1"/>
    <col min="6877" max="6877" width="8.83203125" style="365" customWidth="1"/>
    <col min="6878" max="6884" width="9.1640625" style="365" customWidth="1"/>
    <col min="6885" max="7125" width="9.1640625" style="365"/>
    <col min="7126" max="7126" width="4.33203125" style="365" customWidth="1"/>
    <col min="7127" max="7127" width="55.33203125" style="365" customWidth="1"/>
    <col min="7128" max="7128" width="18.5" style="365" customWidth="1"/>
    <col min="7129" max="7129" width="0" style="365" hidden="1" customWidth="1"/>
    <col min="7130" max="7130" width="17.5" style="365" customWidth="1"/>
    <col min="7131" max="7131" width="11.5" style="365" customWidth="1"/>
    <col min="7132" max="7132" width="11.33203125" style="365" customWidth="1"/>
    <col min="7133" max="7133" width="8.83203125" style="365" customWidth="1"/>
    <col min="7134" max="7140" width="9.1640625" style="365" customWidth="1"/>
    <col min="7141" max="7381" width="9.1640625" style="365"/>
    <col min="7382" max="7382" width="4.33203125" style="365" customWidth="1"/>
    <col min="7383" max="7383" width="55.33203125" style="365" customWidth="1"/>
    <col min="7384" max="7384" width="18.5" style="365" customWidth="1"/>
    <col min="7385" max="7385" width="0" style="365" hidden="1" customWidth="1"/>
    <col min="7386" max="7386" width="17.5" style="365" customWidth="1"/>
    <col min="7387" max="7387" width="11.5" style="365" customWidth="1"/>
    <col min="7388" max="7388" width="11.33203125" style="365" customWidth="1"/>
    <col min="7389" max="7389" width="8.83203125" style="365" customWidth="1"/>
    <col min="7390" max="7396" width="9.1640625" style="365" customWidth="1"/>
    <col min="7397" max="7637" width="9.1640625" style="365"/>
    <col min="7638" max="7638" width="4.33203125" style="365" customWidth="1"/>
    <col min="7639" max="7639" width="55.33203125" style="365" customWidth="1"/>
    <col min="7640" max="7640" width="18.5" style="365" customWidth="1"/>
    <col min="7641" max="7641" width="0" style="365" hidden="1" customWidth="1"/>
    <col min="7642" max="7642" width="17.5" style="365" customWidth="1"/>
    <col min="7643" max="7643" width="11.5" style="365" customWidth="1"/>
    <col min="7644" max="7644" width="11.33203125" style="365" customWidth="1"/>
    <col min="7645" max="7645" width="8.83203125" style="365" customWidth="1"/>
    <col min="7646" max="7652" width="9.1640625" style="365" customWidth="1"/>
    <col min="7653" max="7893" width="9.1640625" style="365"/>
    <col min="7894" max="7894" width="4.33203125" style="365" customWidth="1"/>
    <col min="7895" max="7895" width="55.33203125" style="365" customWidth="1"/>
    <col min="7896" max="7896" width="18.5" style="365" customWidth="1"/>
    <col min="7897" max="7897" width="0" style="365" hidden="1" customWidth="1"/>
    <col min="7898" max="7898" width="17.5" style="365" customWidth="1"/>
    <col min="7899" max="7899" width="11.5" style="365" customWidth="1"/>
    <col min="7900" max="7900" width="11.33203125" style="365" customWidth="1"/>
    <col min="7901" max="7901" width="8.83203125" style="365" customWidth="1"/>
    <col min="7902" max="7908" width="9.1640625" style="365" customWidth="1"/>
    <col min="7909" max="8149" width="9.1640625" style="365"/>
    <col min="8150" max="8150" width="4.33203125" style="365" customWidth="1"/>
    <col min="8151" max="8151" width="55.33203125" style="365" customWidth="1"/>
    <col min="8152" max="8152" width="18.5" style="365" customWidth="1"/>
    <col min="8153" max="8153" width="0" style="365" hidden="1" customWidth="1"/>
    <col min="8154" max="8154" width="17.5" style="365" customWidth="1"/>
    <col min="8155" max="8155" width="11.5" style="365" customWidth="1"/>
    <col min="8156" max="8156" width="11.33203125" style="365" customWidth="1"/>
    <col min="8157" max="8157" width="8.83203125" style="365" customWidth="1"/>
    <col min="8158" max="8164" width="9.1640625" style="365" customWidth="1"/>
    <col min="8165" max="8405" width="9.1640625" style="365"/>
    <col min="8406" max="8406" width="4.33203125" style="365" customWidth="1"/>
    <col min="8407" max="8407" width="55.33203125" style="365" customWidth="1"/>
    <col min="8408" max="8408" width="18.5" style="365" customWidth="1"/>
    <col min="8409" max="8409" width="0" style="365" hidden="1" customWidth="1"/>
    <col min="8410" max="8410" width="17.5" style="365" customWidth="1"/>
    <col min="8411" max="8411" width="11.5" style="365" customWidth="1"/>
    <col min="8412" max="8412" width="11.33203125" style="365" customWidth="1"/>
    <col min="8413" max="8413" width="8.83203125" style="365" customWidth="1"/>
    <col min="8414" max="8420" width="9.1640625" style="365" customWidth="1"/>
    <col min="8421" max="8661" width="9.1640625" style="365"/>
    <col min="8662" max="8662" width="4.33203125" style="365" customWidth="1"/>
    <col min="8663" max="8663" width="55.33203125" style="365" customWidth="1"/>
    <col min="8664" max="8664" width="18.5" style="365" customWidth="1"/>
    <col min="8665" max="8665" width="0" style="365" hidden="1" customWidth="1"/>
    <col min="8666" max="8666" width="17.5" style="365" customWidth="1"/>
    <col min="8667" max="8667" width="11.5" style="365" customWidth="1"/>
    <col min="8668" max="8668" width="11.33203125" style="365" customWidth="1"/>
    <col min="8669" max="8669" width="8.83203125" style="365" customWidth="1"/>
    <col min="8670" max="8676" width="9.1640625" style="365" customWidth="1"/>
    <col min="8677" max="8917" width="9.1640625" style="365"/>
    <col min="8918" max="8918" width="4.33203125" style="365" customWidth="1"/>
    <col min="8919" max="8919" width="55.33203125" style="365" customWidth="1"/>
    <col min="8920" max="8920" width="18.5" style="365" customWidth="1"/>
    <col min="8921" max="8921" width="0" style="365" hidden="1" customWidth="1"/>
    <col min="8922" max="8922" width="17.5" style="365" customWidth="1"/>
    <col min="8923" max="8923" width="11.5" style="365" customWidth="1"/>
    <col min="8924" max="8924" width="11.33203125" style="365" customWidth="1"/>
    <col min="8925" max="8925" width="8.83203125" style="365" customWidth="1"/>
    <col min="8926" max="8932" width="9.1640625" style="365" customWidth="1"/>
    <col min="8933" max="9173" width="9.1640625" style="365"/>
    <col min="9174" max="9174" width="4.33203125" style="365" customWidth="1"/>
    <col min="9175" max="9175" width="55.33203125" style="365" customWidth="1"/>
    <col min="9176" max="9176" width="18.5" style="365" customWidth="1"/>
    <col min="9177" max="9177" width="0" style="365" hidden="1" customWidth="1"/>
    <col min="9178" max="9178" width="17.5" style="365" customWidth="1"/>
    <col min="9179" max="9179" width="11.5" style="365" customWidth="1"/>
    <col min="9180" max="9180" width="11.33203125" style="365" customWidth="1"/>
    <col min="9181" max="9181" width="8.83203125" style="365" customWidth="1"/>
    <col min="9182" max="9188" width="9.1640625" style="365" customWidth="1"/>
    <col min="9189" max="9429" width="9.1640625" style="365"/>
    <col min="9430" max="9430" width="4.33203125" style="365" customWidth="1"/>
    <col min="9431" max="9431" width="55.33203125" style="365" customWidth="1"/>
    <col min="9432" max="9432" width="18.5" style="365" customWidth="1"/>
    <col min="9433" max="9433" width="0" style="365" hidden="1" customWidth="1"/>
    <col min="9434" max="9434" width="17.5" style="365" customWidth="1"/>
    <col min="9435" max="9435" width="11.5" style="365" customWidth="1"/>
    <col min="9436" max="9436" width="11.33203125" style="365" customWidth="1"/>
    <col min="9437" max="9437" width="8.83203125" style="365" customWidth="1"/>
    <col min="9438" max="9444" width="9.1640625" style="365" customWidth="1"/>
    <col min="9445" max="9685" width="9.1640625" style="365"/>
    <col min="9686" max="9686" width="4.33203125" style="365" customWidth="1"/>
    <col min="9687" max="9687" width="55.33203125" style="365" customWidth="1"/>
    <col min="9688" max="9688" width="18.5" style="365" customWidth="1"/>
    <col min="9689" max="9689" width="0" style="365" hidden="1" customWidth="1"/>
    <col min="9690" max="9690" width="17.5" style="365" customWidth="1"/>
    <col min="9691" max="9691" width="11.5" style="365" customWidth="1"/>
    <col min="9692" max="9692" width="11.33203125" style="365" customWidth="1"/>
    <col min="9693" max="9693" width="8.83203125" style="365" customWidth="1"/>
    <col min="9694" max="9700" width="9.1640625" style="365" customWidth="1"/>
    <col min="9701" max="9941" width="9.1640625" style="365"/>
    <col min="9942" max="9942" width="4.33203125" style="365" customWidth="1"/>
    <col min="9943" max="9943" width="55.33203125" style="365" customWidth="1"/>
    <col min="9944" max="9944" width="18.5" style="365" customWidth="1"/>
    <col min="9945" max="9945" width="0" style="365" hidden="1" customWidth="1"/>
    <col min="9946" max="9946" width="17.5" style="365" customWidth="1"/>
    <col min="9947" max="9947" width="11.5" style="365" customWidth="1"/>
    <col min="9948" max="9948" width="11.33203125" style="365" customWidth="1"/>
    <col min="9949" max="9949" width="8.83203125" style="365" customWidth="1"/>
    <col min="9950" max="9956" width="9.1640625" style="365" customWidth="1"/>
    <col min="9957" max="10197" width="9.1640625" style="365"/>
    <col min="10198" max="10198" width="4.33203125" style="365" customWidth="1"/>
    <col min="10199" max="10199" width="55.33203125" style="365" customWidth="1"/>
    <col min="10200" max="10200" width="18.5" style="365" customWidth="1"/>
    <col min="10201" max="10201" width="0" style="365" hidden="1" customWidth="1"/>
    <col min="10202" max="10202" width="17.5" style="365" customWidth="1"/>
    <col min="10203" max="10203" width="11.5" style="365" customWidth="1"/>
    <col min="10204" max="10204" width="11.33203125" style="365" customWidth="1"/>
    <col min="10205" max="10205" width="8.83203125" style="365" customWidth="1"/>
    <col min="10206" max="10212" width="9.1640625" style="365" customWidth="1"/>
    <col min="10213" max="10453" width="9.1640625" style="365"/>
    <col min="10454" max="10454" width="4.33203125" style="365" customWidth="1"/>
    <col min="10455" max="10455" width="55.33203125" style="365" customWidth="1"/>
    <col min="10456" max="10456" width="18.5" style="365" customWidth="1"/>
    <col min="10457" max="10457" width="0" style="365" hidden="1" customWidth="1"/>
    <col min="10458" max="10458" width="17.5" style="365" customWidth="1"/>
    <col min="10459" max="10459" width="11.5" style="365" customWidth="1"/>
    <col min="10460" max="10460" width="11.33203125" style="365" customWidth="1"/>
    <col min="10461" max="10461" width="8.83203125" style="365" customWidth="1"/>
    <col min="10462" max="10468" width="9.1640625" style="365" customWidth="1"/>
    <col min="10469" max="10709" width="9.1640625" style="365"/>
    <col min="10710" max="10710" width="4.33203125" style="365" customWidth="1"/>
    <col min="10711" max="10711" width="55.33203125" style="365" customWidth="1"/>
    <col min="10712" max="10712" width="18.5" style="365" customWidth="1"/>
    <col min="10713" max="10713" width="0" style="365" hidden="1" customWidth="1"/>
    <col min="10714" max="10714" width="17.5" style="365" customWidth="1"/>
    <col min="10715" max="10715" width="11.5" style="365" customWidth="1"/>
    <col min="10716" max="10716" width="11.33203125" style="365" customWidth="1"/>
    <col min="10717" max="10717" width="8.83203125" style="365" customWidth="1"/>
    <col min="10718" max="10724" width="9.1640625" style="365" customWidth="1"/>
    <col min="10725" max="10965" width="9.1640625" style="365"/>
    <col min="10966" max="10966" width="4.33203125" style="365" customWidth="1"/>
    <col min="10967" max="10967" width="55.33203125" style="365" customWidth="1"/>
    <col min="10968" max="10968" width="18.5" style="365" customWidth="1"/>
    <col min="10969" max="10969" width="0" style="365" hidden="1" customWidth="1"/>
    <col min="10970" max="10970" width="17.5" style="365" customWidth="1"/>
    <col min="10971" max="10971" width="11.5" style="365" customWidth="1"/>
    <col min="10972" max="10972" width="11.33203125" style="365" customWidth="1"/>
    <col min="10973" max="10973" width="8.83203125" style="365" customWidth="1"/>
    <col min="10974" max="10980" width="9.1640625" style="365" customWidth="1"/>
    <col min="10981" max="11221" width="9.1640625" style="365"/>
    <col min="11222" max="11222" width="4.33203125" style="365" customWidth="1"/>
    <col min="11223" max="11223" width="55.33203125" style="365" customWidth="1"/>
    <col min="11224" max="11224" width="18.5" style="365" customWidth="1"/>
    <col min="11225" max="11225" width="0" style="365" hidden="1" customWidth="1"/>
    <col min="11226" max="11226" width="17.5" style="365" customWidth="1"/>
    <col min="11227" max="11227" width="11.5" style="365" customWidth="1"/>
    <col min="11228" max="11228" width="11.33203125" style="365" customWidth="1"/>
    <col min="11229" max="11229" width="8.83203125" style="365" customWidth="1"/>
    <col min="11230" max="11236" width="9.1640625" style="365" customWidth="1"/>
    <col min="11237" max="11477" width="9.1640625" style="365"/>
    <col min="11478" max="11478" width="4.33203125" style="365" customWidth="1"/>
    <col min="11479" max="11479" width="55.33203125" style="365" customWidth="1"/>
    <col min="11480" max="11480" width="18.5" style="365" customWidth="1"/>
    <col min="11481" max="11481" width="0" style="365" hidden="1" customWidth="1"/>
    <col min="11482" max="11482" width="17.5" style="365" customWidth="1"/>
    <col min="11483" max="11483" width="11.5" style="365" customWidth="1"/>
    <col min="11484" max="11484" width="11.33203125" style="365" customWidth="1"/>
    <col min="11485" max="11485" width="8.83203125" style="365" customWidth="1"/>
    <col min="11486" max="11492" width="9.1640625" style="365" customWidth="1"/>
    <col min="11493" max="11733" width="9.1640625" style="365"/>
    <col min="11734" max="11734" width="4.33203125" style="365" customWidth="1"/>
    <col min="11735" max="11735" width="55.33203125" style="365" customWidth="1"/>
    <col min="11736" max="11736" width="18.5" style="365" customWidth="1"/>
    <col min="11737" max="11737" width="0" style="365" hidden="1" customWidth="1"/>
    <col min="11738" max="11738" width="17.5" style="365" customWidth="1"/>
    <col min="11739" max="11739" width="11.5" style="365" customWidth="1"/>
    <col min="11740" max="11740" width="11.33203125" style="365" customWidth="1"/>
    <col min="11741" max="11741" width="8.83203125" style="365" customWidth="1"/>
    <col min="11742" max="11748" width="9.1640625" style="365" customWidth="1"/>
    <col min="11749" max="11989" width="9.1640625" style="365"/>
    <col min="11990" max="11990" width="4.33203125" style="365" customWidth="1"/>
    <col min="11991" max="11991" width="55.33203125" style="365" customWidth="1"/>
    <col min="11992" max="11992" width="18.5" style="365" customWidth="1"/>
    <col min="11993" max="11993" width="0" style="365" hidden="1" customWidth="1"/>
    <col min="11994" max="11994" width="17.5" style="365" customWidth="1"/>
    <col min="11995" max="11995" width="11.5" style="365" customWidth="1"/>
    <col min="11996" max="11996" width="11.33203125" style="365" customWidth="1"/>
    <col min="11997" max="11997" width="8.83203125" style="365" customWidth="1"/>
    <col min="11998" max="12004" width="9.1640625" style="365" customWidth="1"/>
    <col min="12005" max="12245" width="9.1640625" style="365"/>
    <col min="12246" max="12246" width="4.33203125" style="365" customWidth="1"/>
    <col min="12247" max="12247" width="55.33203125" style="365" customWidth="1"/>
    <col min="12248" max="12248" width="18.5" style="365" customWidth="1"/>
    <col min="12249" max="12249" width="0" style="365" hidden="1" customWidth="1"/>
    <col min="12250" max="12250" width="17.5" style="365" customWidth="1"/>
    <col min="12251" max="12251" width="11.5" style="365" customWidth="1"/>
    <col min="12252" max="12252" width="11.33203125" style="365" customWidth="1"/>
    <col min="12253" max="12253" width="8.83203125" style="365" customWidth="1"/>
    <col min="12254" max="12260" width="9.1640625" style="365" customWidth="1"/>
    <col min="12261" max="12501" width="9.1640625" style="365"/>
    <col min="12502" max="12502" width="4.33203125" style="365" customWidth="1"/>
    <col min="12503" max="12503" width="55.33203125" style="365" customWidth="1"/>
    <col min="12504" max="12504" width="18.5" style="365" customWidth="1"/>
    <col min="12505" max="12505" width="0" style="365" hidden="1" customWidth="1"/>
    <col min="12506" max="12506" width="17.5" style="365" customWidth="1"/>
    <col min="12507" max="12507" width="11.5" style="365" customWidth="1"/>
    <col min="12508" max="12508" width="11.33203125" style="365" customWidth="1"/>
    <col min="12509" max="12509" width="8.83203125" style="365" customWidth="1"/>
    <col min="12510" max="12516" width="9.1640625" style="365" customWidth="1"/>
    <col min="12517" max="12757" width="9.1640625" style="365"/>
    <col min="12758" max="12758" width="4.33203125" style="365" customWidth="1"/>
    <col min="12759" max="12759" width="55.33203125" style="365" customWidth="1"/>
    <col min="12760" max="12760" width="18.5" style="365" customWidth="1"/>
    <col min="12761" max="12761" width="0" style="365" hidden="1" customWidth="1"/>
    <col min="12762" max="12762" width="17.5" style="365" customWidth="1"/>
    <col min="12763" max="12763" width="11.5" style="365" customWidth="1"/>
    <col min="12764" max="12764" width="11.33203125" style="365" customWidth="1"/>
    <col min="12765" max="12765" width="8.83203125" style="365" customWidth="1"/>
    <col min="12766" max="12772" width="9.1640625" style="365" customWidth="1"/>
    <col min="12773" max="13013" width="9.1640625" style="365"/>
    <col min="13014" max="13014" width="4.33203125" style="365" customWidth="1"/>
    <col min="13015" max="13015" width="55.33203125" style="365" customWidth="1"/>
    <col min="13016" max="13016" width="18.5" style="365" customWidth="1"/>
    <col min="13017" max="13017" width="0" style="365" hidden="1" customWidth="1"/>
    <col min="13018" max="13018" width="17.5" style="365" customWidth="1"/>
    <col min="13019" max="13019" width="11.5" style="365" customWidth="1"/>
    <col min="13020" max="13020" width="11.33203125" style="365" customWidth="1"/>
    <col min="13021" max="13021" width="8.83203125" style="365" customWidth="1"/>
    <col min="13022" max="13028" width="9.1640625" style="365" customWidth="1"/>
    <col min="13029" max="13269" width="9.1640625" style="365"/>
    <col min="13270" max="13270" width="4.33203125" style="365" customWidth="1"/>
    <col min="13271" max="13271" width="55.33203125" style="365" customWidth="1"/>
    <col min="13272" max="13272" width="18.5" style="365" customWidth="1"/>
    <col min="13273" max="13273" width="0" style="365" hidden="1" customWidth="1"/>
    <col min="13274" max="13274" width="17.5" style="365" customWidth="1"/>
    <col min="13275" max="13275" width="11.5" style="365" customWidth="1"/>
    <col min="13276" max="13276" width="11.33203125" style="365" customWidth="1"/>
    <col min="13277" max="13277" width="8.83203125" style="365" customWidth="1"/>
    <col min="13278" max="13284" width="9.1640625" style="365" customWidth="1"/>
    <col min="13285" max="13525" width="9.1640625" style="365"/>
    <col min="13526" max="13526" width="4.33203125" style="365" customWidth="1"/>
    <col min="13527" max="13527" width="55.33203125" style="365" customWidth="1"/>
    <col min="13528" max="13528" width="18.5" style="365" customWidth="1"/>
    <col min="13529" max="13529" width="0" style="365" hidden="1" customWidth="1"/>
    <col min="13530" max="13530" width="17.5" style="365" customWidth="1"/>
    <col min="13531" max="13531" width="11.5" style="365" customWidth="1"/>
    <col min="13532" max="13532" width="11.33203125" style="365" customWidth="1"/>
    <col min="13533" max="13533" width="8.83203125" style="365" customWidth="1"/>
    <col min="13534" max="13540" width="9.1640625" style="365" customWidth="1"/>
    <col min="13541" max="13781" width="9.1640625" style="365"/>
    <col min="13782" max="13782" width="4.33203125" style="365" customWidth="1"/>
    <col min="13783" max="13783" width="55.33203125" style="365" customWidth="1"/>
    <col min="13784" max="13784" width="18.5" style="365" customWidth="1"/>
    <col min="13785" max="13785" width="0" style="365" hidden="1" customWidth="1"/>
    <col min="13786" max="13786" width="17.5" style="365" customWidth="1"/>
    <col min="13787" max="13787" width="11.5" style="365" customWidth="1"/>
    <col min="13788" max="13788" width="11.33203125" style="365" customWidth="1"/>
    <col min="13789" max="13789" width="8.83203125" style="365" customWidth="1"/>
    <col min="13790" max="13796" width="9.1640625" style="365" customWidth="1"/>
    <col min="13797" max="14037" width="9.1640625" style="365"/>
    <col min="14038" max="14038" width="4.33203125" style="365" customWidth="1"/>
    <col min="14039" max="14039" width="55.33203125" style="365" customWidth="1"/>
    <col min="14040" max="14040" width="18.5" style="365" customWidth="1"/>
    <col min="14041" max="14041" width="0" style="365" hidden="1" customWidth="1"/>
    <col min="14042" max="14042" width="17.5" style="365" customWidth="1"/>
    <col min="14043" max="14043" width="11.5" style="365" customWidth="1"/>
    <col min="14044" max="14044" width="11.33203125" style="365" customWidth="1"/>
    <col min="14045" max="14045" width="8.83203125" style="365" customWidth="1"/>
    <col min="14046" max="14052" width="9.1640625" style="365" customWidth="1"/>
    <col min="14053" max="14293" width="9.1640625" style="365"/>
    <col min="14294" max="14294" width="4.33203125" style="365" customWidth="1"/>
    <col min="14295" max="14295" width="55.33203125" style="365" customWidth="1"/>
    <col min="14296" max="14296" width="18.5" style="365" customWidth="1"/>
    <col min="14297" max="14297" width="0" style="365" hidden="1" customWidth="1"/>
    <col min="14298" max="14298" width="17.5" style="365" customWidth="1"/>
    <col min="14299" max="14299" width="11.5" style="365" customWidth="1"/>
    <col min="14300" max="14300" width="11.33203125" style="365" customWidth="1"/>
    <col min="14301" max="14301" width="8.83203125" style="365" customWidth="1"/>
    <col min="14302" max="14308" width="9.1640625" style="365" customWidth="1"/>
    <col min="14309" max="14549" width="9.1640625" style="365"/>
    <col min="14550" max="14550" width="4.33203125" style="365" customWidth="1"/>
    <col min="14551" max="14551" width="55.33203125" style="365" customWidth="1"/>
    <col min="14552" max="14552" width="18.5" style="365" customWidth="1"/>
    <col min="14553" max="14553" width="0" style="365" hidden="1" customWidth="1"/>
    <col min="14554" max="14554" width="17.5" style="365" customWidth="1"/>
    <col min="14555" max="14555" width="11.5" style="365" customWidth="1"/>
    <col min="14556" max="14556" width="11.33203125" style="365" customWidth="1"/>
    <col min="14557" max="14557" width="8.83203125" style="365" customWidth="1"/>
    <col min="14558" max="14564" width="9.1640625" style="365" customWidth="1"/>
    <col min="14565" max="14805" width="9.1640625" style="365"/>
    <col min="14806" max="14806" width="4.33203125" style="365" customWidth="1"/>
    <col min="14807" max="14807" width="55.33203125" style="365" customWidth="1"/>
    <col min="14808" max="14808" width="18.5" style="365" customWidth="1"/>
    <col min="14809" max="14809" width="0" style="365" hidden="1" customWidth="1"/>
    <col min="14810" max="14810" width="17.5" style="365" customWidth="1"/>
    <col min="14811" max="14811" width="11.5" style="365" customWidth="1"/>
    <col min="14812" max="14812" width="11.33203125" style="365" customWidth="1"/>
    <col min="14813" max="14813" width="8.83203125" style="365" customWidth="1"/>
    <col min="14814" max="14820" width="9.1640625" style="365" customWidth="1"/>
    <col min="14821" max="15061" width="9.1640625" style="365"/>
    <col min="15062" max="15062" width="4.33203125" style="365" customWidth="1"/>
    <col min="15063" max="15063" width="55.33203125" style="365" customWidth="1"/>
    <col min="15064" max="15064" width="18.5" style="365" customWidth="1"/>
    <col min="15065" max="15065" width="0" style="365" hidden="1" customWidth="1"/>
    <col min="15066" max="15066" width="17.5" style="365" customWidth="1"/>
    <col min="15067" max="15067" width="11.5" style="365" customWidth="1"/>
    <col min="15068" max="15068" width="11.33203125" style="365" customWidth="1"/>
    <col min="15069" max="15069" width="8.83203125" style="365" customWidth="1"/>
    <col min="15070" max="15076" width="9.1640625" style="365" customWidth="1"/>
    <col min="15077" max="15317" width="9.1640625" style="365"/>
    <col min="15318" max="15318" width="4.33203125" style="365" customWidth="1"/>
    <col min="15319" max="15319" width="55.33203125" style="365" customWidth="1"/>
    <col min="15320" max="15320" width="18.5" style="365" customWidth="1"/>
    <col min="15321" max="15321" width="0" style="365" hidden="1" customWidth="1"/>
    <col min="15322" max="15322" width="17.5" style="365" customWidth="1"/>
    <col min="15323" max="15323" width="11.5" style="365" customWidth="1"/>
    <col min="15324" max="15324" width="11.33203125" style="365" customWidth="1"/>
    <col min="15325" max="15325" width="8.83203125" style="365" customWidth="1"/>
    <col min="15326" max="15332" width="9.1640625" style="365" customWidth="1"/>
    <col min="15333" max="15573" width="9.1640625" style="365"/>
    <col min="15574" max="15574" width="4.33203125" style="365" customWidth="1"/>
    <col min="15575" max="15575" width="55.33203125" style="365" customWidth="1"/>
    <col min="15576" max="15576" width="18.5" style="365" customWidth="1"/>
    <col min="15577" max="15577" width="0" style="365" hidden="1" customWidth="1"/>
    <col min="15578" max="15578" width="17.5" style="365" customWidth="1"/>
    <col min="15579" max="15579" width="11.5" style="365" customWidth="1"/>
    <col min="15580" max="15580" width="11.33203125" style="365" customWidth="1"/>
    <col min="15581" max="15581" width="8.83203125" style="365" customWidth="1"/>
    <col min="15582" max="15588" width="9.1640625" style="365" customWidth="1"/>
    <col min="15589" max="15829" width="9.1640625" style="365"/>
    <col min="15830" max="15830" width="4.33203125" style="365" customWidth="1"/>
    <col min="15831" max="15831" width="55.33203125" style="365" customWidth="1"/>
    <col min="15832" max="15832" width="18.5" style="365" customWidth="1"/>
    <col min="15833" max="15833" width="0" style="365" hidden="1" customWidth="1"/>
    <col min="15834" max="15834" width="17.5" style="365" customWidth="1"/>
    <col min="15835" max="15835" width="11.5" style="365" customWidth="1"/>
    <col min="15836" max="15836" width="11.33203125" style="365" customWidth="1"/>
    <col min="15837" max="15837" width="8.83203125" style="365" customWidth="1"/>
    <col min="15838" max="15844" width="9.1640625" style="365" customWidth="1"/>
    <col min="15845" max="16085" width="9.1640625" style="365"/>
    <col min="16086" max="16086" width="4.33203125" style="365" customWidth="1"/>
    <col min="16087" max="16087" width="55.33203125" style="365" customWidth="1"/>
    <col min="16088" max="16088" width="18.5" style="365" customWidth="1"/>
    <col min="16089" max="16089" width="0" style="365" hidden="1" customWidth="1"/>
    <col min="16090" max="16090" width="17.5" style="365" customWidth="1"/>
    <col min="16091" max="16091" width="11.5" style="365" customWidth="1"/>
    <col min="16092" max="16092" width="11.33203125" style="365" customWidth="1"/>
    <col min="16093" max="16093" width="8.83203125" style="365" customWidth="1"/>
    <col min="16094" max="16100" width="9.1640625" style="365" customWidth="1"/>
    <col min="16101" max="16384" width="9.1640625" style="365"/>
  </cols>
  <sheetData>
    <row r="1" spans="1:6">
      <c r="A1" s="1" t="s">
        <v>0</v>
      </c>
      <c r="B1" s="362"/>
      <c r="C1" s="363"/>
      <c r="D1" s="363"/>
      <c r="E1" s="363"/>
      <c r="F1" s="364"/>
    </row>
    <row r="2" spans="1:6">
      <c r="A2" s="196" t="s">
        <v>1</v>
      </c>
      <c r="B2" s="196"/>
      <c r="C2" s="196"/>
      <c r="D2" s="196"/>
      <c r="E2" s="196"/>
      <c r="F2" s="196"/>
    </row>
    <row r="3" spans="1:6" ht="13.25" customHeight="1">
      <c r="A3" s="366" t="s">
        <v>420</v>
      </c>
      <c r="B3" s="366"/>
      <c r="C3" s="366"/>
      <c r="D3" s="366"/>
      <c r="E3" s="366"/>
      <c r="F3" s="366"/>
    </row>
    <row r="4" spans="1:6">
      <c r="A4" s="366"/>
      <c r="B4" s="366"/>
      <c r="C4" s="366"/>
      <c r="D4" s="366"/>
      <c r="E4" s="366"/>
      <c r="F4" s="366"/>
    </row>
    <row r="5" spans="1:6">
      <c r="A5" s="8"/>
      <c r="B5" s="362"/>
      <c r="C5" s="367"/>
      <c r="D5" s="367"/>
      <c r="E5" s="367"/>
      <c r="F5" s="364"/>
    </row>
    <row r="6" spans="1:6" ht="17" thickBot="1">
      <c r="A6" s="368"/>
      <c r="B6" s="369"/>
      <c r="C6" s="370"/>
      <c r="D6" s="370"/>
      <c r="E6" s="370"/>
      <c r="F6" s="371" t="s">
        <v>321</v>
      </c>
    </row>
    <row r="7" spans="1:6" ht="33" thickBot="1">
      <c r="A7" s="372" t="s">
        <v>5</v>
      </c>
      <c r="B7" s="373" t="s">
        <v>421</v>
      </c>
      <c r="C7" s="374" t="s">
        <v>422</v>
      </c>
      <c r="D7" s="373" t="s">
        <v>423</v>
      </c>
      <c r="E7" s="373" t="s">
        <v>424</v>
      </c>
      <c r="F7" s="373" t="s">
        <v>425</v>
      </c>
    </row>
    <row r="8" spans="1:6" ht="17" thickBot="1">
      <c r="A8" s="375">
        <v>1</v>
      </c>
      <c r="B8" s="376">
        <v>2</v>
      </c>
      <c r="C8" s="377">
        <v>3</v>
      </c>
      <c r="D8" s="377">
        <v>4</v>
      </c>
      <c r="E8" s="377">
        <v>5</v>
      </c>
      <c r="F8" s="377">
        <v>6</v>
      </c>
    </row>
    <row r="9" spans="1:6" s="382" customFormat="1">
      <c r="A9" s="378"/>
      <c r="B9" s="379"/>
      <c r="C9" s="380"/>
      <c r="D9" s="380"/>
      <c r="E9" s="380"/>
      <c r="F9" s="381"/>
    </row>
    <row r="10" spans="1:6" s="382" customFormat="1">
      <c r="A10" s="383">
        <v>1</v>
      </c>
      <c r="B10" s="384" t="s">
        <v>426</v>
      </c>
      <c r="C10" s="385" t="s">
        <v>427</v>
      </c>
      <c r="D10" s="386">
        <f>F10/1.18</f>
        <v>2330.5084745762715</v>
      </c>
      <c r="E10" s="386">
        <f>D10*0.18</f>
        <v>419.49152542372883</v>
      </c>
      <c r="F10" s="387">
        <v>2750</v>
      </c>
    </row>
    <row r="11" spans="1:6" s="382" customFormat="1" ht="32">
      <c r="A11" s="383">
        <v>2</v>
      </c>
      <c r="B11" s="388" t="s">
        <v>428</v>
      </c>
      <c r="C11" s="385" t="s">
        <v>429</v>
      </c>
      <c r="D11" s="386">
        <f>F11/1.18</f>
        <v>5127.1186440677966</v>
      </c>
      <c r="E11" s="386">
        <f>D11*0.18</f>
        <v>922.88135593220341</v>
      </c>
      <c r="F11" s="387">
        <v>6050</v>
      </c>
    </row>
    <row r="12" spans="1:6" s="382" customFormat="1">
      <c r="A12" s="383">
        <v>3</v>
      </c>
      <c r="B12" s="384" t="s">
        <v>430</v>
      </c>
      <c r="C12" s="385" t="s">
        <v>427</v>
      </c>
      <c r="D12" s="386">
        <f t="shared" ref="D12:D14" si="0">F12/1.18</f>
        <v>1525.4237288135594</v>
      </c>
      <c r="E12" s="386">
        <f t="shared" ref="E12:E14" si="1">D12*0.18</f>
        <v>274.57627118644069</v>
      </c>
      <c r="F12" s="387">
        <v>1800</v>
      </c>
    </row>
    <row r="13" spans="1:6" s="382" customFormat="1">
      <c r="A13" s="383">
        <v>4</v>
      </c>
      <c r="B13" s="384" t="s">
        <v>431</v>
      </c>
      <c r="C13" s="385" t="s">
        <v>427</v>
      </c>
      <c r="D13" s="386">
        <f t="shared" si="0"/>
        <v>2203.3898305084749</v>
      </c>
      <c r="E13" s="386">
        <f t="shared" si="1"/>
        <v>396.61016949152548</v>
      </c>
      <c r="F13" s="387">
        <v>2600</v>
      </c>
    </row>
    <row r="14" spans="1:6" s="382" customFormat="1">
      <c r="A14" s="383">
        <v>5</v>
      </c>
      <c r="B14" s="384" t="s">
        <v>432</v>
      </c>
      <c r="C14" s="385" t="s">
        <v>427</v>
      </c>
      <c r="D14" s="386">
        <f t="shared" si="0"/>
        <v>2500</v>
      </c>
      <c r="E14" s="386">
        <f t="shared" si="1"/>
        <v>450</v>
      </c>
      <c r="F14" s="387">
        <v>2950</v>
      </c>
    </row>
    <row r="15" spans="1:6" s="389" customFormat="1">
      <c r="A15" s="383">
        <v>6</v>
      </c>
      <c r="B15" s="384" t="s">
        <v>433</v>
      </c>
      <c r="C15" s="385" t="s">
        <v>427</v>
      </c>
      <c r="D15" s="386">
        <f>F15/1.18</f>
        <v>3644.0677966101698</v>
      </c>
      <c r="E15" s="386">
        <f>D15*0.18</f>
        <v>655.93220338983053</v>
      </c>
      <c r="F15" s="387">
        <v>4300</v>
      </c>
    </row>
    <row r="16" spans="1:6">
      <c r="A16" s="383">
        <v>7</v>
      </c>
      <c r="B16" s="384" t="s">
        <v>434</v>
      </c>
      <c r="C16" s="385" t="s">
        <v>427</v>
      </c>
      <c r="D16" s="386">
        <f>F16/1.18</f>
        <v>4915.2542372881362</v>
      </c>
      <c r="E16" s="386">
        <f>D16*0.18</f>
        <v>884.74576271186447</v>
      </c>
      <c r="F16" s="387">
        <v>5800</v>
      </c>
    </row>
    <row r="17" spans="1:6" s="382" customFormat="1">
      <c r="A17" s="383">
        <v>8</v>
      </c>
      <c r="B17" s="384" t="s">
        <v>435</v>
      </c>
      <c r="C17" s="385" t="s">
        <v>427</v>
      </c>
      <c r="D17" s="386">
        <f t="shared" ref="D17:D23" si="2">F17/1.18</f>
        <v>3516.9491525423732</v>
      </c>
      <c r="E17" s="386">
        <f t="shared" ref="E17:E23" si="3">D17*0.18</f>
        <v>633.05084745762713</v>
      </c>
      <c r="F17" s="387">
        <v>4150</v>
      </c>
    </row>
    <row r="18" spans="1:6" s="382" customFormat="1">
      <c r="A18" s="383">
        <v>9</v>
      </c>
      <c r="B18" s="384" t="s">
        <v>436</v>
      </c>
      <c r="C18" s="385" t="s">
        <v>427</v>
      </c>
      <c r="D18" s="386">
        <f t="shared" si="2"/>
        <v>1906.7796610169491</v>
      </c>
      <c r="E18" s="386">
        <f t="shared" si="3"/>
        <v>343.22033898305085</v>
      </c>
      <c r="F18" s="387">
        <v>2250</v>
      </c>
    </row>
    <row r="19" spans="1:6" s="382" customFormat="1">
      <c r="A19" s="383">
        <v>10</v>
      </c>
      <c r="B19" s="384" t="s">
        <v>437</v>
      </c>
      <c r="C19" s="385" t="s">
        <v>427</v>
      </c>
      <c r="D19" s="386">
        <f t="shared" si="2"/>
        <v>2415.2542372881358</v>
      </c>
      <c r="E19" s="386">
        <f t="shared" si="3"/>
        <v>434.74576271186442</v>
      </c>
      <c r="F19" s="387">
        <v>2850</v>
      </c>
    </row>
    <row r="20" spans="1:6" s="382" customFormat="1">
      <c r="A20" s="383">
        <v>11</v>
      </c>
      <c r="B20" s="384" t="s">
        <v>438</v>
      </c>
      <c r="C20" s="385" t="s">
        <v>427</v>
      </c>
      <c r="D20" s="386">
        <f t="shared" si="2"/>
        <v>1822.0338983050849</v>
      </c>
      <c r="E20" s="386">
        <f t="shared" si="3"/>
        <v>327.96610169491527</v>
      </c>
      <c r="F20" s="387">
        <v>2150</v>
      </c>
    </row>
    <row r="21" spans="1:6" ht="18">
      <c r="A21" s="383">
        <v>12</v>
      </c>
      <c r="B21" s="384" t="s">
        <v>439</v>
      </c>
      <c r="C21" s="385" t="s">
        <v>440</v>
      </c>
      <c r="D21" s="386">
        <f t="shared" si="2"/>
        <v>1737.2881355932204</v>
      </c>
      <c r="E21" s="386">
        <f t="shared" si="3"/>
        <v>312.71186440677968</v>
      </c>
      <c r="F21" s="387">
        <v>2050</v>
      </c>
    </row>
    <row r="22" spans="1:6">
      <c r="A22" s="383">
        <v>13</v>
      </c>
      <c r="B22" s="384" t="s">
        <v>441</v>
      </c>
      <c r="C22" s="385" t="s">
        <v>427</v>
      </c>
      <c r="D22" s="386">
        <f t="shared" si="2"/>
        <v>4533.8983050847464</v>
      </c>
      <c r="E22" s="386">
        <f t="shared" si="3"/>
        <v>816.10169491525437</v>
      </c>
      <c r="F22" s="387">
        <v>5350</v>
      </c>
    </row>
    <row r="23" spans="1:6" s="382" customFormat="1" ht="32">
      <c r="A23" s="383">
        <v>14</v>
      </c>
      <c r="B23" s="388" t="s">
        <v>442</v>
      </c>
      <c r="C23" s="385" t="s">
        <v>429</v>
      </c>
      <c r="D23" s="386">
        <f t="shared" si="2"/>
        <v>8813.5593220338997</v>
      </c>
      <c r="E23" s="386">
        <f t="shared" si="3"/>
        <v>1586.4406779661019</v>
      </c>
      <c r="F23" s="387">
        <v>10400</v>
      </c>
    </row>
    <row r="24" spans="1:6">
      <c r="A24" s="383">
        <v>15</v>
      </c>
      <c r="B24" s="384" t="s">
        <v>443</v>
      </c>
      <c r="C24" s="385" t="s">
        <v>427</v>
      </c>
      <c r="D24" s="386">
        <f>F24/1.18</f>
        <v>4533.8983050847464</v>
      </c>
      <c r="E24" s="386">
        <f>D24*0.18</f>
        <v>816.10169491525437</v>
      </c>
      <c r="F24" s="387">
        <v>5350</v>
      </c>
    </row>
    <row r="25" spans="1:6" ht="17" thickBot="1">
      <c r="A25" s="390"/>
      <c r="B25" s="391"/>
      <c r="C25" s="392"/>
      <c r="D25" s="393"/>
      <c r="E25" s="393"/>
      <c r="F25" s="393"/>
    </row>
    <row r="26" spans="1:6">
      <c r="A26" s="394" t="s">
        <v>444</v>
      </c>
      <c r="B26" s="394"/>
      <c r="C26" s="394"/>
      <c r="D26" s="394"/>
      <c r="E26" s="394"/>
      <c r="F26" s="394"/>
    </row>
    <row r="27" spans="1:6">
      <c r="A27" s="395"/>
      <c r="B27" s="395"/>
      <c r="C27" s="395"/>
      <c r="D27" s="395"/>
      <c r="E27" s="395"/>
      <c r="F27" s="395"/>
    </row>
    <row r="28" spans="1:6">
      <c r="A28" s="365"/>
      <c r="B28" s="396"/>
    </row>
    <row r="29" spans="1:6">
      <c r="A29" s="365"/>
      <c r="B29" s="396"/>
    </row>
    <row r="30" spans="1:6">
      <c r="A30" s="365"/>
      <c r="B30" s="396"/>
    </row>
    <row r="31" spans="1:6">
      <c r="A31" s="365"/>
      <c r="B31" s="396"/>
    </row>
    <row r="32" spans="1:6">
      <c r="A32" s="365"/>
      <c r="B32" s="396"/>
    </row>
    <row r="33" spans="1:6">
      <c r="A33" s="365"/>
      <c r="B33" s="396"/>
    </row>
    <row r="34" spans="1:6">
      <c r="A34" s="365"/>
      <c r="B34" s="396"/>
    </row>
    <row r="35" spans="1:6">
      <c r="A35" s="365"/>
      <c r="B35" s="399"/>
    </row>
    <row r="36" spans="1:6">
      <c r="A36" s="365"/>
      <c r="B36" s="399"/>
      <c r="C36" s="365"/>
      <c r="D36" s="365"/>
      <c r="E36" s="365"/>
      <c r="F36" s="400"/>
    </row>
    <row r="37" spans="1:6">
      <c r="A37" s="365"/>
      <c r="B37" s="399"/>
      <c r="C37" s="365"/>
      <c r="D37" s="365"/>
      <c r="E37" s="365"/>
      <c r="F37" s="400"/>
    </row>
    <row r="38" spans="1:6">
      <c r="A38" s="365"/>
      <c r="B38" s="399"/>
      <c r="C38" s="365"/>
      <c r="D38" s="365"/>
      <c r="E38" s="365"/>
      <c r="F38" s="400"/>
    </row>
    <row r="39" spans="1:6">
      <c r="A39" s="365"/>
      <c r="B39" s="399"/>
      <c r="C39" s="365"/>
      <c r="D39" s="365"/>
      <c r="E39" s="365"/>
      <c r="F39" s="400"/>
    </row>
    <row r="40" spans="1:6">
      <c r="A40" s="365"/>
      <c r="B40" s="396"/>
      <c r="C40" s="365"/>
      <c r="D40" s="365"/>
      <c r="E40" s="365"/>
      <c r="F40" s="400"/>
    </row>
    <row r="41" spans="1:6">
      <c r="B41" s="396"/>
      <c r="C41" s="365"/>
      <c r="D41" s="365"/>
      <c r="E41" s="365"/>
      <c r="F41" s="400"/>
    </row>
    <row r="42" spans="1:6">
      <c r="B42" s="396"/>
      <c r="C42" s="365"/>
      <c r="D42" s="365"/>
      <c r="E42" s="365"/>
      <c r="F42" s="400"/>
    </row>
    <row r="43" spans="1:6">
      <c r="B43" s="396"/>
      <c r="C43" s="365"/>
      <c r="D43" s="365"/>
      <c r="E43" s="365"/>
      <c r="F43" s="400"/>
    </row>
    <row r="44" spans="1:6">
      <c r="B44" s="396"/>
      <c r="C44" s="365"/>
      <c r="D44" s="365"/>
      <c r="E44" s="365"/>
      <c r="F44" s="400"/>
    </row>
    <row r="45" spans="1:6">
      <c r="B45" s="396"/>
      <c r="C45" s="365"/>
      <c r="D45" s="365"/>
      <c r="E45" s="365"/>
      <c r="F45" s="400"/>
    </row>
    <row r="46" spans="1:6">
      <c r="B46" s="396"/>
      <c r="C46" s="365"/>
      <c r="D46" s="365"/>
      <c r="E46" s="365"/>
      <c r="F46" s="400"/>
    </row>
    <row r="47" spans="1:6">
      <c r="B47" s="396"/>
      <c r="C47" s="365"/>
      <c r="D47" s="365"/>
      <c r="E47" s="365"/>
      <c r="F47" s="400"/>
    </row>
    <row r="48" spans="1:6">
      <c r="B48" s="396"/>
      <c r="C48" s="365"/>
      <c r="D48" s="365"/>
      <c r="E48" s="365"/>
      <c r="F48" s="400"/>
    </row>
    <row r="49" spans="1:6">
      <c r="A49" s="365"/>
      <c r="B49" s="396"/>
      <c r="C49" s="365"/>
      <c r="D49" s="365"/>
      <c r="E49" s="365"/>
      <c r="F49" s="400"/>
    </row>
    <row r="50" spans="1:6">
      <c r="A50" s="365"/>
      <c r="B50" s="396"/>
      <c r="C50" s="365"/>
      <c r="D50" s="365"/>
      <c r="E50" s="365"/>
      <c r="F50" s="400"/>
    </row>
    <row r="51" spans="1:6">
      <c r="A51" s="365"/>
      <c r="B51" s="396"/>
      <c r="C51" s="365"/>
      <c r="D51" s="365"/>
      <c r="E51" s="365"/>
      <c r="F51" s="400"/>
    </row>
    <row r="52" spans="1:6">
      <c r="A52" s="365"/>
      <c r="B52" s="396"/>
      <c r="C52" s="365"/>
      <c r="D52" s="365"/>
      <c r="E52" s="365"/>
      <c r="F52" s="400"/>
    </row>
    <row r="53" spans="1:6">
      <c r="A53" s="365"/>
      <c r="B53" s="396"/>
      <c r="C53" s="365"/>
      <c r="D53" s="365"/>
      <c r="E53" s="365"/>
      <c r="F53" s="400"/>
    </row>
    <row r="54" spans="1:6">
      <c r="A54" s="365"/>
      <c r="B54" s="396"/>
      <c r="C54" s="365"/>
      <c r="D54" s="365"/>
      <c r="E54" s="365"/>
      <c r="F54" s="400"/>
    </row>
    <row r="55" spans="1:6">
      <c r="A55" s="365"/>
      <c r="B55" s="396"/>
      <c r="C55" s="365"/>
      <c r="D55" s="365"/>
      <c r="E55" s="365"/>
      <c r="F55" s="400"/>
    </row>
    <row r="56" spans="1:6">
      <c r="A56" s="365"/>
      <c r="B56" s="396"/>
      <c r="C56" s="365"/>
      <c r="D56" s="365"/>
      <c r="E56" s="365"/>
      <c r="F56" s="400"/>
    </row>
    <row r="57" spans="1:6">
      <c r="A57" s="365"/>
      <c r="B57" s="396"/>
      <c r="C57" s="365"/>
      <c r="D57" s="365"/>
      <c r="E57" s="365"/>
      <c r="F57" s="400"/>
    </row>
    <row r="58" spans="1:6">
      <c r="A58" s="365"/>
      <c r="B58" s="396"/>
      <c r="C58" s="365"/>
      <c r="D58" s="365"/>
      <c r="E58" s="365"/>
      <c r="F58" s="400"/>
    </row>
    <row r="59" spans="1:6">
      <c r="A59" s="365"/>
      <c r="B59" s="396"/>
      <c r="C59" s="365"/>
      <c r="D59" s="365"/>
      <c r="E59" s="365"/>
      <c r="F59" s="400"/>
    </row>
    <row r="60" spans="1:6">
      <c r="A60" s="365"/>
      <c r="B60" s="396"/>
      <c r="C60" s="365"/>
      <c r="D60" s="365"/>
      <c r="E60" s="365"/>
      <c r="F60" s="400"/>
    </row>
    <row r="61" spans="1:6">
      <c r="A61" s="365"/>
      <c r="B61" s="396"/>
      <c r="C61" s="365"/>
      <c r="D61" s="365"/>
      <c r="E61" s="365"/>
      <c r="F61" s="400"/>
    </row>
    <row r="62" spans="1:6">
      <c r="A62" s="365"/>
      <c r="B62" s="396"/>
      <c r="C62" s="365"/>
      <c r="D62" s="365"/>
      <c r="E62" s="365"/>
      <c r="F62" s="400"/>
    </row>
    <row r="63" spans="1:6">
      <c r="A63" s="365"/>
      <c r="B63" s="396"/>
      <c r="C63" s="365"/>
      <c r="D63" s="365"/>
      <c r="E63" s="365"/>
      <c r="F63" s="400"/>
    </row>
    <row r="64" spans="1:6">
      <c r="A64" s="365"/>
      <c r="B64" s="396"/>
      <c r="C64" s="365"/>
      <c r="D64" s="365"/>
      <c r="E64" s="365"/>
      <c r="F64" s="400"/>
    </row>
    <row r="65" spans="1:6">
      <c r="B65" s="396"/>
      <c r="C65" s="365"/>
      <c r="D65" s="365"/>
      <c r="E65" s="365"/>
      <c r="F65" s="400"/>
    </row>
    <row r="66" spans="1:6">
      <c r="B66" s="396"/>
      <c r="C66" s="365"/>
      <c r="D66" s="365"/>
      <c r="E66" s="365"/>
      <c r="F66" s="400"/>
    </row>
    <row r="67" spans="1:6">
      <c r="A67" s="368"/>
      <c r="B67" s="396"/>
      <c r="C67" s="365"/>
      <c r="D67" s="365"/>
      <c r="E67" s="365"/>
      <c r="F67" s="400"/>
    </row>
    <row r="68" spans="1:6">
      <c r="A68" s="368"/>
      <c r="B68" s="396"/>
      <c r="C68" s="365"/>
      <c r="D68" s="365"/>
      <c r="E68" s="365"/>
      <c r="F68" s="400"/>
    </row>
    <row r="69" spans="1:6">
      <c r="A69" s="368"/>
      <c r="B69" s="396"/>
      <c r="C69" s="365"/>
      <c r="D69" s="365"/>
      <c r="E69" s="365"/>
      <c r="F69" s="400"/>
    </row>
    <row r="70" spans="1:6">
      <c r="A70" s="368"/>
      <c r="B70" s="396"/>
      <c r="C70" s="365"/>
      <c r="D70" s="365"/>
      <c r="E70" s="365"/>
      <c r="F70" s="400"/>
    </row>
    <row r="71" spans="1:6">
      <c r="A71" s="402"/>
      <c r="B71" s="396"/>
      <c r="C71" s="365"/>
      <c r="D71" s="365"/>
      <c r="E71" s="365"/>
      <c r="F71" s="400"/>
    </row>
    <row r="72" spans="1:6">
      <c r="B72" s="396"/>
      <c r="C72" s="365"/>
      <c r="D72" s="365"/>
      <c r="E72" s="365"/>
      <c r="F72" s="400"/>
    </row>
    <row r="73" spans="1:6">
      <c r="B73" s="396"/>
      <c r="C73" s="365"/>
      <c r="D73" s="365"/>
      <c r="E73" s="365"/>
      <c r="F73" s="400"/>
    </row>
    <row r="74" spans="1:6">
      <c r="B74" s="396"/>
      <c r="C74" s="365"/>
      <c r="D74" s="365"/>
      <c r="E74" s="365"/>
      <c r="F74" s="400"/>
    </row>
    <row r="75" spans="1:6">
      <c r="B75" s="396"/>
      <c r="C75" s="365"/>
      <c r="D75" s="365"/>
      <c r="E75" s="365"/>
      <c r="F75" s="400"/>
    </row>
    <row r="76" spans="1:6">
      <c r="B76" s="396"/>
      <c r="C76" s="365"/>
      <c r="D76" s="365"/>
      <c r="E76" s="365"/>
      <c r="F76" s="400"/>
    </row>
    <row r="77" spans="1:6">
      <c r="B77" s="396"/>
      <c r="C77" s="365"/>
      <c r="D77" s="365"/>
      <c r="E77" s="365"/>
      <c r="F77" s="400"/>
    </row>
    <row r="78" spans="1:6">
      <c r="B78" s="396"/>
      <c r="C78" s="365"/>
      <c r="D78" s="365"/>
      <c r="E78" s="365"/>
      <c r="F78" s="400"/>
    </row>
    <row r="79" spans="1:6">
      <c r="B79" s="396"/>
      <c r="C79" s="365"/>
      <c r="D79" s="365"/>
      <c r="E79" s="365"/>
      <c r="F79" s="400"/>
    </row>
    <row r="80" spans="1:6">
      <c r="B80" s="396"/>
      <c r="C80" s="365"/>
      <c r="D80" s="365"/>
      <c r="E80" s="365"/>
      <c r="F80" s="400"/>
    </row>
    <row r="81" spans="1:6">
      <c r="B81" s="396"/>
      <c r="C81" s="365"/>
      <c r="D81" s="365"/>
      <c r="E81" s="365"/>
      <c r="F81" s="400"/>
    </row>
    <row r="82" spans="1:6">
      <c r="B82" s="396"/>
      <c r="C82" s="365"/>
      <c r="D82" s="365"/>
      <c r="E82" s="365"/>
      <c r="F82" s="400"/>
    </row>
    <row r="83" spans="1:6">
      <c r="B83" s="396"/>
      <c r="C83" s="365"/>
      <c r="D83" s="365"/>
      <c r="E83" s="365"/>
      <c r="F83" s="400"/>
    </row>
    <row r="84" spans="1:6">
      <c r="A84" s="365"/>
      <c r="B84" s="396"/>
      <c r="C84" s="365"/>
      <c r="D84" s="365"/>
      <c r="E84" s="365"/>
      <c r="F84" s="400"/>
    </row>
    <row r="85" spans="1:6">
      <c r="A85" s="365"/>
      <c r="B85" s="396"/>
      <c r="C85" s="365"/>
      <c r="D85" s="365"/>
      <c r="E85" s="365"/>
      <c r="F85" s="400"/>
    </row>
    <row r="86" spans="1:6">
      <c r="A86" s="365"/>
      <c r="B86" s="396"/>
      <c r="C86" s="365"/>
      <c r="D86" s="365"/>
      <c r="E86" s="365"/>
      <c r="F86" s="400"/>
    </row>
    <row r="87" spans="1:6">
      <c r="A87" s="365"/>
      <c r="B87" s="396"/>
      <c r="C87" s="365"/>
      <c r="D87" s="365"/>
      <c r="E87" s="365"/>
      <c r="F87" s="400"/>
    </row>
    <row r="88" spans="1:6">
      <c r="A88" s="365"/>
      <c r="B88" s="396"/>
      <c r="C88" s="365"/>
      <c r="D88" s="365"/>
      <c r="E88" s="365"/>
      <c r="F88" s="400"/>
    </row>
    <row r="89" spans="1:6">
      <c r="A89" s="365"/>
      <c r="B89" s="396"/>
      <c r="C89" s="365"/>
      <c r="D89" s="365"/>
      <c r="E89" s="365"/>
      <c r="F89" s="400"/>
    </row>
    <row r="90" spans="1:6">
      <c r="A90" s="365"/>
      <c r="B90" s="396"/>
      <c r="C90" s="365"/>
      <c r="D90" s="365"/>
      <c r="E90" s="365"/>
      <c r="F90" s="400"/>
    </row>
    <row r="91" spans="1:6">
      <c r="A91" s="365"/>
      <c r="B91" s="396"/>
      <c r="C91" s="365"/>
      <c r="D91" s="365"/>
      <c r="E91" s="365"/>
      <c r="F91" s="400"/>
    </row>
    <row r="92" spans="1:6">
      <c r="A92" s="365"/>
      <c r="B92" s="396"/>
      <c r="C92" s="365"/>
      <c r="D92" s="365"/>
      <c r="E92" s="365"/>
      <c r="F92" s="400"/>
    </row>
    <row r="93" spans="1:6">
      <c r="A93" s="365"/>
      <c r="B93" s="396"/>
      <c r="C93" s="365"/>
      <c r="D93" s="365"/>
      <c r="E93" s="365"/>
      <c r="F93" s="400"/>
    </row>
    <row r="94" spans="1:6">
      <c r="A94" s="365"/>
      <c r="B94" s="396"/>
      <c r="C94" s="365"/>
      <c r="D94" s="365"/>
      <c r="E94" s="365"/>
      <c r="F94" s="400"/>
    </row>
    <row r="95" spans="1:6">
      <c r="A95" s="365"/>
      <c r="B95" s="396"/>
      <c r="C95" s="365"/>
      <c r="D95" s="365"/>
      <c r="E95" s="365"/>
      <c r="F95" s="400"/>
    </row>
    <row r="96" spans="1:6">
      <c r="A96" s="365"/>
      <c r="B96" s="396"/>
      <c r="C96" s="365"/>
      <c r="D96" s="365"/>
      <c r="E96" s="365"/>
      <c r="F96" s="400"/>
    </row>
    <row r="97" spans="1:6">
      <c r="A97" s="365"/>
      <c r="B97" s="396"/>
      <c r="C97" s="365"/>
      <c r="D97" s="365"/>
      <c r="E97" s="365"/>
      <c r="F97" s="400"/>
    </row>
    <row r="98" spans="1:6">
      <c r="A98" s="365"/>
      <c r="B98" s="396"/>
      <c r="C98" s="365"/>
      <c r="D98" s="365"/>
      <c r="E98" s="365"/>
      <c r="F98" s="400"/>
    </row>
    <row r="99" spans="1:6">
      <c r="A99" s="365"/>
      <c r="B99" s="396"/>
      <c r="C99" s="365"/>
      <c r="D99" s="365"/>
      <c r="E99" s="365"/>
      <c r="F99" s="400"/>
    </row>
    <row r="100" spans="1:6">
      <c r="A100" s="365"/>
      <c r="B100" s="396"/>
      <c r="C100" s="365"/>
      <c r="D100" s="365"/>
      <c r="E100" s="365"/>
      <c r="F100" s="400"/>
    </row>
    <row r="101" spans="1:6">
      <c r="A101" s="365"/>
      <c r="B101" s="396"/>
      <c r="C101" s="365"/>
      <c r="D101" s="365"/>
      <c r="E101" s="365"/>
      <c r="F101" s="400"/>
    </row>
    <row r="102" spans="1:6">
      <c r="A102" s="365"/>
      <c r="B102" s="396"/>
      <c r="C102" s="365"/>
      <c r="D102" s="365"/>
      <c r="E102" s="365"/>
      <c r="F102" s="400"/>
    </row>
    <row r="103" spans="1:6">
      <c r="A103" s="365"/>
      <c r="B103" s="396"/>
      <c r="C103" s="365"/>
      <c r="D103" s="365"/>
      <c r="E103" s="365"/>
      <c r="F103" s="400"/>
    </row>
    <row r="104" spans="1:6">
      <c r="A104" s="365"/>
      <c r="B104" s="396"/>
      <c r="C104" s="365"/>
      <c r="D104" s="365"/>
      <c r="E104" s="365"/>
      <c r="F104" s="400"/>
    </row>
    <row r="105" spans="1:6">
      <c r="A105" s="365"/>
      <c r="B105" s="396"/>
      <c r="C105" s="365"/>
      <c r="D105" s="365"/>
      <c r="E105" s="365"/>
      <c r="F105" s="400"/>
    </row>
    <row r="106" spans="1:6">
      <c r="A106" s="365"/>
      <c r="B106" s="396"/>
      <c r="C106" s="365"/>
      <c r="D106" s="365"/>
      <c r="E106" s="365"/>
      <c r="F106" s="400"/>
    </row>
    <row r="107" spans="1:6">
      <c r="A107" s="365"/>
      <c r="B107" s="396"/>
      <c r="C107" s="365"/>
      <c r="D107" s="365"/>
      <c r="E107" s="365"/>
      <c r="F107" s="400"/>
    </row>
    <row r="108" spans="1:6">
      <c r="A108" s="365"/>
      <c r="B108" s="396"/>
      <c r="C108" s="365"/>
      <c r="D108" s="365"/>
      <c r="E108" s="365"/>
      <c r="F108" s="400"/>
    </row>
    <row r="109" spans="1:6">
      <c r="A109" s="365"/>
      <c r="B109" s="396"/>
      <c r="C109" s="365"/>
      <c r="D109" s="365"/>
      <c r="E109" s="365"/>
      <c r="F109" s="400"/>
    </row>
    <row r="110" spans="1:6">
      <c r="A110" s="365"/>
      <c r="B110" s="396"/>
      <c r="C110" s="365"/>
      <c r="D110" s="365"/>
      <c r="E110" s="365"/>
      <c r="F110" s="400"/>
    </row>
    <row r="111" spans="1:6">
      <c r="A111" s="365"/>
      <c r="B111" s="396"/>
      <c r="C111" s="365"/>
      <c r="D111" s="365"/>
      <c r="E111" s="365"/>
      <c r="F111" s="400"/>
    </row>
    <row r="112" spans="1:6">
      <c r="A112" s="365"/>
      <c r="B112" s="396"/>
      <c r="C112" s="365"/>
      <c r="D112" s="365"/>
      <c r="E112" s="365"/>
      <c r="F112" s="400"/>
    </row>
    <row r="113" spans="1:6">
      <c r="A113" s="365"/>
      <c r="B113" s="396"/>
      <c r="C113" s="365"/>
      <c r="D113" s="365"/>
      <c r="E113" s="365"/>
      <c r="F113" s="400"/>
    </row>
    <row r="114" spans="1:6">
      <c r="A114" s="365"/>
      <c r="B114" s="396"/>
      <c r="C114" s="365"/>
      <c r="D114" s="365"/>
      <c r="E114" s="365"/>
      <c r="F114" s="400"/>
    </row>
    <row r="115" spans="1:6">
      <c r="A115" s="365"/>
      <c r="B115" s="396"/>
      <c r="C115" s="365"/>
      <c r="D115" s="365"/>
      <c r="E115" s="365"/>
      <c r="F115" s="400"/>
    </row>
    <row r="116" spans="1:6">
      <c r="A116" s="365"/>
      <c r="B116" s="396"/>
      <c r="C116" s="365"/>
      <c r="D116" s="365"/>
      <c r="E116" s="365"/>
      <c r="F116" s="400"/>
    </row>
    <row r="117" spans="1:6">
      <c r="A117" s="365"/>
      <c r="B117" s="396"/>
      <c r="C117" s="365"/>
      <c r="D117" s="365"/>
      <c r="E117" s="365"/>
      <c r="F117" s="400"/>
    </row>
    <row r="118" spans="1:6">
      <c r="A118" s="365"/>
      <c r="B118" s="396"/>
      <c r="C118" s="365"/>
      <c r="D118" s="365"/>
      <c r="E118" s="365"/>
      <c r="F118" s="400"/>
    </row>
    <row r="119" spans="1:6">
      <c r="A119" s="365"/>
      <c r="B119" s="396"/>
      <c r="C119" s="365"/>
      <c r="D119" s="365"/>
      <c r="E119" s="365"/>
      <c r="F119" s="400"/>
    </row>
    <row r="120" spans="1:6">
      <c r="A120" s="365"/>
      <c r="B120" s="396"/>
      <c r="C120" s="365"/>
      <c r="D120" s="365"/>
      <c r="E120" s="365"/>
      <c r="F120" s="400"/>
    </row>
    <row r="121" spans="1:6">
      <c r="A121" s="365"/>
      <c r="B121" s="396"/>
      <c r="C121" s="365"/>
      <c r="D121" s="365"/>
      <c r="E121" s="365"/>
      <c r="F121" s="400"/>
    </row>
    <row r="122" spans="1:6">
      <c r="A122" s="365"/>
      <c r="B122" s="396"/>
      <c r="C122" s="365"/>
      <c r="D122" s="365"/>
      <c r="E122" s="365"/>
      <c r="F122" s="400"/>
    </row>
    <row r="123" spans="1:6">
      <c r="A123" s="365"/>
      <c r="B123" s="396"/>
      <c r="C123" s="365"/>
      <c r="D123" s="365"/>
      <c r="E123" s="365"/>
      <c r="F123" s="400"/>
    </row>
    <row r="124" spans="1:6">
      <c r="A124" s="365"/>
      <c r="B124" s="396"/>
      <c r="C124" s="365"/>
      <c r="D124" s="365"/>
      <c r="E124" s="365"/>
      <c r="F124" s="400"/>
    </row>
    <row r="125" spans="1:6">
      <c r="A125" s="365"/>
      <c r="B125" s="396"/>
      <c r="C125" s="365"/>
      <c r="D125" s="365"/>
      <c r="E125" s="365"/>
      <c r="F125" s="400"/>
    </row>
    <row r="126" spans="1:6">
      <c r="A126" s="365"/>
      <c r="B126" s="396"/>
      <c r="C126" s="365"/>
      <c r="D126" s="365"/>
      <c r="E126" s="365"/>
      <c r="F126" s="400"/>
    </row>
    <row r="127" spans="1:6">
      <c r="A127" s="365"/>
      <c r="B127" s="396"/>
      <c r="C127" s="365"/>
      <c r="D127" s="365"/>
      <c r="E127" s="365"/>
      <c r="F127" s="400"/>
    </row>
    <row r="128" spans="1:6">
      <c r="A128" s="365"/>
      <c r="B128" s="396"/>
      <c r="C128" s="365"/>
      <c r="D128" s="365"/>
      <c r="E128" s="365"/>
      <c r="F128" s="400"/>
    </row>
    <row r="129" spans="1:6">
      <c r="A129" s="365"/>
      <c r="B129" s="396"/>
      <c r="C129" s="365"/>
      <c r="D129" s="365"/>
      <c r="E129" s="365"/>
      <c r="F129" s="400"/>
    </row>
    <row r="130" spans="1:6">
      <c r="A130" s="365"/>
      <c r="B130" s="396"/>
      <c r="C130" s="365"/>
      <c r="D130" s="365"/>
      <c r="E130" s="365"/>
      <c r="F130" s="400"/>
    </row>
    <row r="131" spans="1:6">
      <c r="A131" s="365"/>
      <c r="B131" s="396"/>
      <c r="C131" s="365"/>
      <c r="D131" s="365"/>
      <c r="E131" s="365"/>
      <c r="F131" s="400"/>
    </row>
    <row r="132" spans="1:6">
      <c r="A132" s="365"/>
      <c r="B132" s="396"/>
      <c r="C132" s="365"/>
      <c r="D132" s="365"/>
      <c r="E132" s="365"/>
      <c r="F132" s="400"/>
    </row>
    <row r="133" spans="1:6">
      <c r="A133" s="365"/>
      <c r="B133" s="396"/>
      <c r="C133" s="365"/>
      <c r="D133" s="365"/>
      <c r="E133" s="365"/>
      <c r="F133" s="400"/>
    </row>
    <row r="134" spans="1:6">
      <c r="A134" s="365"/>
      <c r="B134" s="396"/>
      <c r="C134" s="365"/>
      <c r="D134" s="365"/>
      <c r="E134" s="365"/>
      <c r="F134" s="400"/>
    </row>
    <row r="135" spans="1:6">
      <c r="A135" s="365"/>
      <c r="B135" s="396"/>
      <c r="C135" s="365"/>
      <c r="D135" s="365"/>
      <c r="E135" s="365"/>
      <c r="F135" s="400"/>
    </row>
    <row r="136" spans="1:6">
      <c r="A136" s="365"/>
      <c r="B136" s="396"/>
      <c r="C136" s="365"/>
      <c r="D136" s="365"/>
      <c r="E136" s="365"/>
      <c r="F136" s="400"/>
    </row>
    <row r="137" spans="1:6">
      <c r="A137" s="365"/>
      <c r="B137" s="396"/>
      <c r="C137" s="365"/>
      <c r="D137" s="365"/>
      <c r="E137" s="365"/>
      <c r="F137" s="400"/>
    </row>
    <row r="138" spans="1:6">
      <c r="A138" s="365"/>
      <c r="B138" s="396"/>
      <c r="C138" s="365"/>
      <c r="D138" s="365"/>
      <c r="E138" s="365"/>
      <c r="F138" s="400"/>
    </row>
    <row r="139" spans="1:6">
      <c r="A139" s="365"/>
      <c r="B139" s="396"/>
      <c r="C139" s="365"/>
      <c r="D139" s="365"/>
      <c r="E139" s="365"/>
      <c r="F139" s="400"/>
    </row>
    <row r="140" spans="1:6">
      <c r="A140" s="365"/>
      <c r="B140" s="396"/>
      <c r="C140" s="365"/>
      <c r="D140" s="365"/>
      <c r="E140" s="365"/>
      <c r="F140" s="400"/>
    </row>
    <row r="141" spans="1:6">
      <c r="A141" s="365"/>
      <c r="B141" s="396"/>
      <c r="C141" s="365"/>
      <c r="D141" s="365"/>
      <c r="E141" s="365"/>
      <c r="F141" s="400"/>
    </row>
    <row r="142" spans="1:6">
      <c r="A142" s="365"/>
      <c r="B142" s="396"/>
      <c r="C142" s="365"/>
      <c r="D142" s="365"/>
      <c r="E142" s="365"/>
      <c r="F142" s="400"/>
    </row>
    <row r="143" spans="1:6">
      <c r="A143" s="365"/>
      <c r="B143" s="396"/>
      <c r="C143" s="365"/>
      <c r="D143" s="365"/>
      <c r="E143" s="365"/>
      <c r="F143" s="400"/>
    </row>
    <row r="144" spans="1:6">
      <c r="A144" s="365"/>
      <c r="B144" s="396"/>
      <c r="C144" s="365"/>
      <c r="D144" s="365"/>
      <c r="E144" s="365"/>
      <c r="F144" s="400"/>
    </row>
    <row r="145" spans="1:6">
      <c r="A145" s="365"/>
      <c r="B145" s="396"/>
      <c r="C145" s="365"/>
      <c r="D145" s="365"/>
      <c r="E145" s="365"/>
      <c r="F145" s="400"/>
    </row>
    <row r="146" spans="1:6">
      <c r="A146" s="365"/>
      <c r="B146" s="396"/>
      <c r="C146" s="365"/>
      <c r="D146" s="365"/>
      <c r="E146" s="365"/>
      <c r="F146" s="400"/>
    </row>
    <row r="147" spans="1:6">
      <c r="A147" s="365"/>
      <c r="B147" s="396"/>
      <c r="C147" s="365"/>
      <c r="D147" s="365"/>
      <c r="E147" s="365"/>
      <c r="F147" s="400"/>
    </row>
    <row r="148" spans="1:6">
      <c r="A148" s="365"/>
      <c r="B148" s="396"/>
      <c r="C148" s="365"/>
      <c r="D148" s="365"/>
      <c r="E148" s="365"/>
      <c r="F148" s="400"/>
    </row>
    <row r="149" spans="1:6">
      <c r="A149" s="365"/>
      <c r="B149" s="396"/>
      <c r="C149" s="365"/>
      <c r="D149" s="365"/>
      <c r="E149" s="365"/>
      <c r="F149" s="400"/>
    </row>
    <row r="150" spans="1:6">
      <c r="A150" s="365"/>
      <c r="B150" s="396"/>
      <c r="C150" s="365"/>
      <c r="D150" s="365"/>
      <c r="E150" s="365"/>
      <c r="F150" s="400"/>
    </row>
    <row r="151" spans="1:6">
      <c r="A151" s="365"/>
      <c r="B151" s="396"/>
      <c r="C151" s="365"/>
      <c r="D151" s="365"/>
      <c r="E151" s="365"/>
      <c r="F151" s="400"/>
    </row>
    <row r="152" spans="1:6">
      <c r="A152" s="365"/>
      <c r="B152" s="396"/>
      <c r="C152" s="365"/>
      <c r="D152" s="365"/>
      <c r="E152" s="365"/>
      <c r="F152" s="400"/>
    </row>
    <row r="153" spans="1:6">
      <c r="A153" s="365"/>
      <c r="B153" s="396"/>
      <c r="C153" s="365"/>
      <c r="D153" s="365"/>
      <c r="E153" s="365"/>
      <c r="F153" s="400"/>
    </row>
    <row r="154" spans="1:6">
      <c r="A154" s="365"/>
      <c r="B154" s="396"/>
      <c r="C154" s="365"/>
      <c r="D154" s="365"/>
      <c r="E154" s="365"/>
      <c r="F154" s="400"/>
    </row>
    <row r="155" spans="1:6">
      <c r="A155" s="365"/>
      <c r="B155" s="396"/>
      <c r="C155" s="365"/>
      <c r="D155" s="365"/>
      <c r="E155" s="365"/>
      <c r="F155" s="400"/>
    </row>
    <row r="156" spans="1:6">
      <c r="A156" s="365"/>
      <c r="B156" s="396"/>
      <c r="C156" s="365"/>
      <c r="D156" s="365"/>
      <c r="E156" s="365"/>
      <c r="F156" s="400"/>
    </row>
    <row r="157" spans="1:6">
      <c r="A157" s="365"/>
      <c r="B157" s="396"/>
      <c r="C157" s="365"/>
      <c r="D157" s="365"/>
      <c r="E157" s="365"/>
      <c r="F157" s="400"/>
    </row>
    <row r="158" spans="1:6">
      <c r="A158" s="365"/>
      <c r="B158" s="396"/>
      <c r="C158" s="365"/>
      <c r="D158" s="365"/>
      <c r="E158" s="365"/>
      <c r="F158" s="400"/>
    </row>
    <row r="159" spans="1:6">
      <c r="A159" s="365"/>
      <c r="B159" s="396"/>
      <c r="C159" s="365"/>
      <c r="D159" s="365"/>
      <c r="E159" s="365"/>
      <c r="F159" s="400"/>
    </row>
    <row r="160" spans="1:6">
      <c r="A160" s="365"/>
      <c r="B160" s="396"/>
      <c r="C160" s="365"/>
      <c r="D160" s="365"/>
      <c r="E160" s="365"/>
      <c r="F160" s="400"/>
    </row>
    <row r="161" spans="1:6">
      <c r="A161" s="365"/>
      <c r="B161" s="396"/>
      <c r="C161" s="365"/>
      <c r="D161" s="365"/>
      <c r="E161" s="365"/>
      <c r="F161" s="400"/>
    </row>
    <row r="162" spans="1:6">
      <c r="A162" s="365"/>
      <c r="B162" s="396"/>
      <c r="C162" s="365"/>
      <c r="D162" s="365"/>
      <c r="E162" s="365"/>
      <c r="F162" s="400"/>
    </row>
    <row r="163" spans="1:6">
      <c r="A163" s="365"/>
      <c r="B163" s="396"/>
      <c r="C163" s="365"/>
      <c r="D163" s="365"/>
      <c r="E163" s="365"/>
      <c r="F163" s="400"/>
    </row>
    <row r="164" spans="1:6">
      <c r="A164" s="365"/>
      <c r="B164" s="396"/>
      <c r="C164" s="365"/>
      <c r="D164" s="365"/>
      <c r="E164" s="365"/>
      <c r="F164" s="400"/>
    </row>
    <row r="165" spans="1:6">
      <c r="A165" s="365"/>
      <c r="B165" s="396"/>
      <c r="C165" s="365"/>
      <c r="D165" s="365"/>
      <c r="E165" s="365"/>
      <c r="F165" s="400"/>
    </row>
    <row r="166" spans="1:6">
      <c r="A166" s="365"/>
      <c r="B166" s="396"/>
      <c r="C166" s="365"/>
      <c r="D166" s="365"/>
      <c r="E166" s="365"/>
      <c r="F166" s="400"/>
    </row>
    <row r="167" spans="1:6">
      <c r="A167" s="365"/>
      <c r="B167" s="396"/>
      <c r="C167" s="365"/>
      <c r="D167" s="365"/>
      <c r="E167" s="365"/>
      <c r="F167" s="400"/>
    </row>
    <row r="168" spans="1:6">
      <c r="A168" s="365"/>
      <c r="B168" s="396"/>
      <c r="C168" s="365"/>
      <c r="D168" s="365"/>
      <c r="E168" s="365"/>
      <c r="F168" s="400"/>
    </row>
    <row r="169" spans="1:6">
      <c r="A169" s="365"/>
      <c r="B169" s="396"/>
      <c r="C169" s="365"/>
      <c r="D169" s="365"/>
      <c r="E169" s="365"/>
      <c r="F169" s="400"/>
    </row>
    <row r="170" spans="1:6">
      <c r="A170" s="365"/>
      <c r="B170" s="396"/>
      <c r="C170" s="365"/>
      <c r="D170" s="365"/>
      <c r="E170" s="365"/>
      <c r="F170" s="400"/>
    </row>
    <row r="171" spans="1:6">
      <c r="A171" s="365"/>
      <c r="B171" s="396"/>
      <c r="C171" s="365"/>
      <c r="D171" s="365"/>
      <c r="E171" s="365"/>
      <c r="F171" s="400"/>
    </row>
    <row r="172" spans="1:6">
      <c r="A172" s="365"/>
      <c r="B172" s="396"/>
      <c r="C172" s="365"/>
      <c r="D172" s="365"/>
      <c r="E172" s="365"/>
      <c r="F172" s="400"/>
    </row>
    <row r="173" spans="1:6">
      <c r="A173" s="365"/>
      <c r="B173" s="396"/>
      <c r="C173" s="365"/>
      <c r="D173" s="365"/>
      <c r="E173" s="365"/>
      <c r="F173" s="400"/>
    </row>
    <row r="174" spans="1:6">
      <c r="A174" s="365"/>
      <c r="B174" s="396"/>
      <c r="C174" s="365"/>
      <c r="D174" s="365"/>
      <c r="E174" s="365"/>
      <c r="F174" s="400"/>
    </row>
    <row r="175" spans="1:6">
      <c r="A175" s="365"/>
      <c r="B175" s="396"/>
      <c r="C175" s="365"/>
      <c r="D175" s="365"/>
      <c r="E175" s="365"/>
      <c r="F175" s="400"/>
    </row>
    <row r="176" spans="1:6">
      <c r="A176" s="365"/>
      <c r="B176" s="396"/>
      <c r="C176" s="365"/>
      <c r="D176" s="365"/>
      <c r="E176" s="365"/>
      <c r="F176" s="400"/>
    </row>
    <row r="177" spans="1:6">
      <c r="A177" s="365"/>
      <c r="B177" s="396"/>
      <c r="C177" s="365"/>
      <c r="D177" s="365"/>
      <c r="E177" s="365"/>
      <c r="F177" s="400"/>
    </row>
    <row r="178" spans="1:6">
      <c r="A178" s="365"/>
      <c r="B178" s="396"/>
      <c r="C178" s="365"/>
      <c r="D178" s="365"/>
      <c r="E178" s="365"/>
      <c r="F178" s="400"/>
    </row>
    <row r="179" spans="1:6">
      <c r="A179" s="365"/>
      <c r="B179" s="396"/>
      <c r="C179" s="365"/>
      <c r="D179" s="365"/>
      <c r="E179" s="365"/>
      <c r="F179" s="400"/>
    </row>
    <row r="180" spans="1:6">
      <c r="A180" s="365"/>
      <c r="B180" s="396"/>
      <c r="C180" s="365"/>
      <c r="D180" s="365"/>
      <c r="E180" s="365"/>
      <c r="F180" s="400"/>
    </row>
    <row r="181" spans="1:6">
      <c r="A181" s="365"/>
      <c r="B181" s="396"/>
      <c r="C181" s="365"/>
      <c r="D181" s="365"/>
      <c r="E181" s="365"/>
      <c r="F181" s="400"/>
    </row>
    <row r="182" spans="1:6">
      <c r="A182" s="365"/>
      <c r="B182" s="396"/>
      <c r="C182" s="365"/>
      <c r="D182" s="365"/>
      <c r="E182" s="365"/>
      <c r="F182" s="400"/>
    </row>
    <row r="183" spans="1:6">
      <c r="A183" s="365"/>
      <c r="B183" s="396"/>
      <c r="C183" s="365"/>
      <c r="D183" s="365"/>
      <c r="E183" s="365"/>
      <c r="F183" s="400"/>
    </row>
    <row r="184" spans="1:6">
      <c r="A184" s="365"/>
      <c r="B184" s="396"/>
      <c r="C184" s="365"/>
      <c r="D184" s="365"/>
      <c r="E184" s="365"/>
      <c r="F184" s="400"/>
    </row>
    <row r="185" spans="1:6">
      <c r="A185" s="365"/>
      <c r="B185" s="396"/>
      <c r="C185" s="365"/>
      <c r="D185" s="365"/>
      <c r="E185" s="365"/>
      <c r="F185" s="400"/>
    </row>
    <row r="186" spans="1:6">
      <c r="A186" s="365"/>
      <c r="B186" s="396"/>
      <c r="C186" s="365"/>
      <c r="D186" s="365"/>
      <c r="E186" s="365"/>
      <c r="F186" s="400"/>
    </row>
    <row r="187" spans="1:6">
      <c r="A187" s="365"/>
      <c r="B187" s="396"/>
      <c r="C187" s="365"/>
      <c r="D187" s="365"/>
      <c r="E187" s="365"/>
      <c r="F187" s="400"/>
    </row>
    <row r="188" spans="1:6">
      <c r="A188" s="365"/>
      <c r="B188" s="396"/>
      <c r="C188" s="365"/>
      <c r="D188" s="365"/>
      <c r="E188" s="365"/>
      <c r="F188" s="400"/>
    </row>
    <row r="189" spans="1:6">
      <c r="A189" s="365"/>
      <c r="B189" s="396"/>
      <c r="C189" s="365"/>
      <c r="D189" s="365"/>
      <c r="E189" s="365"/>
      <c r="F189" s="400"/>
    </row>
    <row r="190" spans="1:6">
      <c r="A190" s="365"/>
      <c r="B190" s="396"/>
      <c r="C190" s="365"/>
      <c r="D190" s="365"/>
      <c r="E190" s="365"/>
      <c r="F190" s="400"/>
    </row>
    <row r="191" spans="1:6">
      <c r="A191" s="365"/>
      <c r="B191" s="396"/>
      <c r="C191" s="365"/>
      <c r="D191" s="365"/>
      <c r="E191" s="365"/>
      <c r="F191" s="400"/>
    </row>
    <row r="192" spans="1:6">
      <c r="A192" s="365"/>
      <c r="B192" s="396"/>
      <c r="C192" s="365"/>
      <c r="D192" s="365"/>
      <c r="E192" s="365"/>
      <c r="F192" s="400"/>
    </row>
    <row r="193" spans="1:6">
      <c r="A193" s="365"/>
      <c r="B193" s="396"/>
      <c r="C193" s="365"/>
      <c r="D193" s="365"/>
      <c r="E193" s="365"/>
      <c r="F193" s="400"/>
    </row>
    <row r="194" spans="1:6">
      <c r="A194" s="365"/>
      <c r="B194" s="396"/>
      <c r="C194" s="365"/>
      <c r="D194" s="365"/>
      <c r="E194" s="365"/>
      <c r="F194" s="400"/>
    </row>
    <row r="195" spans="1:6">
      <c r="A195" s="365"/>
      <c r="B195" s="396"/>
      <c r="C195" s="365"/>
      <c r="D195" s="365"/>
      <c r="E195" s="365"/>
      <c r="F195" s="400"/>
    </row>
    <row r="196" spans="1:6">
      <c r="A196" s="365"/>
      <c r="B196" s="396"/>
      <c r="C196" s="365"/>
      <c r="D196" s="365"/>
      <c r="E196" s="365"/>
      <c r="F196" s="400"/>
    </row>
    <row r="197" spans="1:6">
      <c r="A197" s="365"/>
      <c r="B197" s="396"/>
      <c r="C197" s="365"/>
      <c r="D197" s="365"/>
      <c r="E197" s="365"/>
      <c r="F197" s="400"/>
    </row>
    <row r="198" spans="1:6">
      <c r="A198" s="365"/>
      <c r="B198" s="396"/>
      <c r="C198" s="365"/>
      <c r="D198" s="365"/>
      <c r="E198" s="365"/>
      <c r="F198" s="400"/>
    </row>
    <row r="199" spans="1:6">
      <c r="A199" s="365"/>
      <c r="B199" s="396"/>
      <c r="C199" s="365"/>
      <c r="D199" s="365"/>
      <c r="E199" s="365"/>
      <c r="F199" s="400"/>
    </row>
    <row r="200" spans="1:6">
      <c r="A200" s="365"/>
      <c r="B200" s="396"/>
      <c r="C200" s="365"/>
      <c r="D200" s="365"/>
      <c r="E200" s="365"/>
      <c r="F200" s="400"/>
    </row>
    <row r="201" spans="1:6">
      <c r="A201" s="365"/>
      <c r="B201" s="396"/>
      <c r="C201" s="365"/>
      <c r="D201" s="365"/>
      <c r="E201" s="365"/>
      <c r="F201" s="400"/>
    </row>
    <row r="202" spans="1:6">
      <c r="A202" s="365"/>
      <c r="B202" s="396"/>
      <c r="C202" s="365"/>
      <c r="D202" s="365"/>
      <c r="E202" s="365"/>
      <c r="F202" s="400"/>
    </row>
    <row r="203" spans="1:6">
      <c r="A203" s="365"/>
      <c r="B203" s="396"/>
      <c r="C203" s="365"/>
      <c r="D203" s="365"/>
      <c r="E203" s="365"/>
      <c r="F203" s="400"/>
    </row>
    <row r="204" spans="1:6">
      <c r="A204" s="365"/>
      <c r="B204" s="396"/>
      <c r="C204" s="365"/>
      <c r="D204" s="365"/>
      <c r="E204" s="365"/>
      <c r="F204" s="400"/>
    </row>
    <row r="205" spans="1:6">
      <c r="A205" s="365"/>
      <c r="B205" s="396"/>
      <c r="C205" s="365"/>
      <c r="D205" s="365"/>
      <c r="E205" s="365"/>
      <c r="F205" s="400"/>
    </row>
    <row r="206" spans="1:6">
      <c r="A206" s="365"/>
      <c r="B206" s="396"/>
      <c r="C206" s="365"/>
      <c r="D206" s="365"/>
      <c r="E206" s="365"/>
      <c r="F206" s="400"/>
    </row>
    <row r="207" spans="1:6">
      <c r="A207" s="365"/>
      <c r="B207" s="396"/>
      <c r="C207" s="365"/>
      <c r="D207" s="365"/>
      <c r="E207" s="365"/>
      <c r="F207" s="400"/>
    </row>
    <row r="208" spans="1:6">
      <c r="A208" s="365"/>
      <c r="B208" s="396"/>
      <c r="C208" s="365"/>
      <c r="D208" s="365"/>
      <c r="E208" s="365"/>
      <c r="F208" s="400"/>
    </row>
    <row r="209" spans="1:6">
      <c r="A209" s="365"/>
      <c r="B209" s="396"/>
      <c r="C209" s="365"/>
      <c r="D209" s="365"/>
      <c r="E209" s="365"/>
      <c r="F209" s="400"/>
    </row>
    <row r="210" spans="1:6">
      <c r="A210" s="365"/>
      <c r="B210" s="396"/>
      <c r="C210" s="365"/>
      <c r="D210" s="365"/>
      <c r="E210" s="365"/>
      <c r="F210" s="400"/>
    </row>
    <row r="211" spans="1:6">
      <c r="A211" s="365"/>
      <c r="B211" s="396"/>
      <c r="C211" s="365"/>
      <c r="D211" s="365"/>
      <c r="E211" s="365"/>
      <c r="F211" s="400"/>
    </row>
    <row r="212" spans="1:6">
      <c r="A212" s="365"/>
      <c r="B212" s="396"/>
      <c r="C212" s="365"/>
      <c r="D212" s="365"/>
      <c r="E212" s="365"/>
      <c r="F212" s="400"/>
    </row>
    <row r="213" spans="1:6">
      <c r="A213" s="365"/>
      <c r="B213" s="396"/>
      <c r="C213" s="365"/>
      <c r="D213" s="365"/>
      <c r="E213" s="365"/>
      <c r="F213" s="400"/>
    </row>
    <row r="214" spans="1:6">
      <c r="A214" s="365"/>
      <c r="B214" s="396"/>
      <c r="C214" s="365"/>
      <c r="D214" s="365"/>
      <c r="E214" s="365"/>
      <c r="F214" s="400"/>
    </row>
    <row r="215" spans="1:6">
      <c r="A215" s="365"/>
      <c r="B215" s="396"/>
      <c r="C215" s="365"/>
      <c r="D215" s="365"/>
      <c r="E215" s="365"/>
      <c r="F215" s="400"/>
    </row>
    <row r="216" spans="1:6">
      <c r="A216" s="365"/>
      <c r="B216" s="396"/>
      <c r="C216" s="365"/>
      <c r="D216" s="365"/>
      <c r="E216" s="365"/>
      <c r="F216" s="400"/>
    </row>
    <row r="217" spans="1:6">
      <c r="A217" s="365"/>
      <c r="B217" s="396"/>
      <c r="C217" s="365"/>
      <c r="D217" s="365"/>
      <c r="E217" s="365"/>
      <c r="F217" s="400"/>
    </row>
    <row r="218" spans="1:6">
      <c r="A218" s="365"/>
      <c r="B218" s="396"/>
      <c r="C218" s="365"/>
      <c r="D218" s="365"/>
      <c r="E218" s="365"/>
      <c r="F218" s="400"/>
    </row>
    <row r="219" spans="1:6">
      <c r="A219" s="365"/>
      <c r="B219" s="396"/>
      <c r="C219" s="365"/>
      <c r="D219" s="365"/>
      <c r="E219" s="365"/>
      <c r="F219" s="400"/>
    </row>
    <row r="220" spans="1:6">
      <c r="A220" s="365"/>
      <c r="B220" s="396"/>
      <c r="C220" s="365"/>
      <c r="D220" s="365"/>
      <c r="E220" s="365"/>
      <c r="F220" s="400"/>
    </row>
    <row r="221" spans="1:6">
      <c r="A221" s="365"/>
      <c r="B221" s="396"/>
      <c r="C221" s="365"/>
      <c r="D221" s="365"/>
      <c r="E221" s="365"/>
      <c r="F221" s="400"/>
    </row>
    <row r="222" spans="1:6">
      <c r="A222" s="365"/>
      <c r="B222" s="396"/>
      <c r="C222" s="365"/>
      <c r="D222" s="365"/>
      <c r="E222" s="365"/>
      <c r="F222" s="400"/>
    </row>
    <row r="223" spans="1:6">
      <c r="A223" s="365"/>
      <c r="B223" s="396"/>
      <c r="C223" s="365"/>
      <c r="D223" s="365"/>
      <c r="E223" s="365"/>
      <c r="F223" s="400"/>
    </row>
    <row r="224" spans="1:6">
      <c r="A224" s="365"/>
      <c r="B224" s="396"/>
      <c r="C224" s="365"/>
      <c r="D224" s="365"/>
      <c r="E224" s="365"/>
      <c r="F224" s="400"/>
    </row>
    <row r="225" spans="1:6">
      <c r="A225" s="365"/>
      <c r="B225" s="396"/>
      <c r="C225" s="365"/>
      <c r="D225" s="365"/>
      <c r="E225" s="365"/>
      <c r="F225" s="400"/>
    </row>
    <row r="226" spans="1:6">
      <c r="A226" s="365"/>
      <c r="B226" s="396"/>
      <c r="C226" s="365"/>
      <c r="D226" s="365"/>
      <c r="E226" s="365"/>
      <c r="F226" s="400"/>
    </row>
    <row r="227" spans="1:6">
      <c r="A227" s="365"/>
      <c r="B227" s="396"/>
      <c r="C227" s="365"/>
      <c r="D227" s="365"/>
      <c r="E227" s="365"/>
      <c r="F227" s="400"/>
    </row>
    <row r="228" spans="1:6">
      <c r="A228" s="365"/>
      <c r="B228" s="396"/>
      <c r="C228" s="365"/>
      <c r="D228" s="365"/>
      <c r="E228" s="365"/>
      <c r="F228" s="400"/>
    </row>
    <row r="229" spans="1:6">
      <c r="A229" s="365"/>
      <c r="B229" s="396"/>
      <c r="C229" s="365"/>
      <c r="D229" s="365"/>
      <c r="E229" s="365"/>
      <c r="F229" s="400"/>
    </row>
    <row r="230" spans="1:6">
      <c r="A230" s="365"/>
      <c r="B230" s="396"/>
      <c r="C230" s="365"/>
      <c r="D230" s="365"/>
      <c r="E230" s="365"/>
      <c r="F230" s="400"/>
    </row>
    <row r="231" spans="1:6">
      <c r="A231" s="365"/>
      <c r="B231" s="396"/>
      <c r="C231" s="365"/>
      <c r="D231" s="365"/>
      <c r="E231" s="365"/>
      <c r="F231" s="400"/>
    </row>
    <row r="232" spans="1:6">
      <c r="A232" s="365"/>
      <c r="B232" s="396"/>
      <c r="C232" s="365"/>
      <c r="D232" s="365"/>
      <c r="E232" s="365"/>
      <c r="F232" s="400"/>
    </row>
    <row r="233" spans="1:6">
      <c r="A233" s="365"/>
      <c r="B233" s="396"/>
      <c r="C233" s="365"/>
      <c r="D233" s="365"/>
      <c r="E233" s="365"/>
      <c r="F233" s="400"/>
    </row>
    <row r="234" spans="1:6">
      <c r="A234" s="365"/>
      <c r="B234" s="396"/>
      <c r="C234" s="365"/>
      <c r="D234" s="365"/>
      <c r="E234" s="365"/>
      <c r="F234" s="400"/>
    </row>
    <row r="235" spans="1:6">
      <c r="A235" s="365"/>
      <c r="B235" s="396"/>
      <c r="C235" s="365"/>
      <c r="D235" s="365"/>
      <c r="E235" s="365"/>
      <c r="F235" s="400"/>
    </row>
    <row r="236" spans="1:6">
      <c r="A236" s="365"/>
      <c r="B236" s="396"/>
      <c r="C236" s="365"/>
      <c r="D236" s="365"/>
      <c r="E236" s="365"/>
      <c r="F236" s="400"/>
    </row>
    <row r="237" spans="1:6">
      <c r="A237" s="365"/>
      <c r="B237" s="396"/>
      <c r="C237" s="365"/>
      <c r="D237" s="365"/>
      <c r="E237" s="365"/>
      <c r="F237" s="400"/>
    </row>
    <row r="238" spans="1:6">
      <c r="A238" s="365"/>
      <c r="B238" s="396"/>
      <c r="C238" s="365"/>
      <c r="D238" s="365"/>
      <c r="E238" s="365"/>
      <c r="F238" s="400"/>
    </row>
    <row r="239" spans="1:6">
      <c r="A239" s="365"/>
      <c r="B239" s="396"/>
      <c r="C239" s="365"/>
      <c r="D239" s="365"/>
      <c r="E239" s="365"/>
      <c r="F239" s="400"/>
    </row>
    <row r="240" spans="1:6">
      <c r="A240" s="365"/>
      <c r="B240" s="396"/>
      <c r="C240" s="365"/>
      <c r="D240" s="365"/>
      <c r="E240" s="365"/>
      <c r="F240" s="400"/>
    </row>
    <row r="241" spans="1:6">
      <c r="A241" s="365"/>
      <c r="B241" s="396"/>
      <c r="C241" s="365"/>
      <c r="D241" s="365"/>
      <c r="E241" s="365"/>
      <c r="F241" s="400"/>
    </row>
    <row r="242" spans="1:6">
      <c r="A242" s="365"/>
      <c r="B242" s="396"/>
      <c r="C242" s="365"/>
      <c r="D242" s="365"/>
      <c r="E242" s="365"/>
      <c r="F242" s="400"/>
    </row>
    <row r="243" spans="1:6">
      <c r="A243" s="365"/>
      <c r="B243" s="396"/>
      <c r="C243" s="365"/>
      <c r="D243" s="365"/>
      <c r="E243" s="365"/>
      <c r="F243" s="400"/>
    </row>
    <row r="244" spans="1:6">
      <c r="A244" s="365"/>
      <c r="B244" s="396"/>
      <c r="C244" s="365"/>
      <c r="D244" s="365"/>
      <c r="E244" s="365"/>
      <c r="F244" s="400"/>
    </row>
    <row r="245" spans="1:6">
      <c r="A245" s="365"/>
      <c r="B245" s="396"/>
      <c r="C245" s="365"/>
      <c r="D245" s="365"/>
      <c r="E245" s="365"/>
      <c r="F245" s="400"/>
    </row>
    <row r="246" spans="1:6">
      <c r="A246" s="365"/>
      <c r="B246" s="396"/>
      <c r="C246" s="365"/>
      <c r="D246" s="365"/>
      <c r="E246" s="365"/>
      <c r="F246" s="400"/>
    </row>
    <row r="247" spans="1:6">
      <c r="A247" s="365"/>
      <c r="B247" s="396"/>
      <c r="C247" s="365"/>
      <c r="D247" s="365"/>
      <c r="E247" s="365"/>
      <c r="F247" s="400"/>
    </row>
    <row r="248" spans="1:6">
      <c r="A248" s="365"/>
      <c r="B248" s="396"/>
      <c r="C248" s="365"/>
      <c r="D248" s="365"/>
      <c r="E248" s="365"/>
      <c r="F248" s="400"/>
    </row>
    <row r="249" spans="1:6">
      <c r="A249" s="365"/>
      <c r="B249" s="396"/>
      <c r="C249" s="365"/>
      <c r="D249" s="365"/>
      <c r="E249" s="365"/>
      <c r="F249" s="400"/>
    </row>
    <row r="250" spans="1:6">
      <c r="A250" s="365"/>
      <c r="B250" s="396"/>
      <c r="C250" s="365"/>
      <c r="D250" s="365"/>
      <c r="E250" s="365"/>
      <c r="F250" s="400"/>
    </row>
    <row r="251" spans="1:6">
      <c r="A251" s="365"/>
      <c r="B251" s="396"/>
      <c r="C251" s="365"/>
      <c r="D251" s="365"/>
      <c r="E251" s="365"/>
      <c r="F251" s="400"/>
    </row>
    <row r="252" spans="1:6">
      <c r="A252" s="365"/>
      <c r="B252" s="396"/>
      <c r="C252" s="365"/>
      <c r="D252" s="365"/>
      <c r="E252" s="365"/>
      <c r="F252" s="400"/>
    </row>
    <row r="253" spans="1:6">
      <c r="A253" s="365"/>
      <c r="B253" s="396"/>
      <c r="C253" s="365"/>
      <c r="D253" s="365"/>
      <c r="E253" s="365"/>
      <c r="F253" s="400"/>
    </row>
    <row r="254" spans="1:6">
      <c r="A254" s="365"/>
      <c r="B254" s="396"/>
      <c r="C254" s="365"/>
      <c r="D254" s="365"/>
      <c r="E254" s="365"/>
      <c r="F254" s="400"/>
    </row>
    <row r="255" spans="1:6">
      <c r="A255" s="365"/>
      <c r="B255" s="396"/>
      <c r="C255" s="365"/>
      <c r="D255" s="365"/>
      <c r="E255" s="365"/>
      <c r="F255" s="400"/>
    </row>
    <row r="256" spans="1:6">
      <c r="A256" s="365"/>
      <c r="B256" s="396"/>
      <c r="C256" s="365"/>
      <c r="D256" s="365"/>
      <c r="E256" s="365"/>
      <c r="F256" s="400"/>
    </row>
    <row r="257" spans="1:6">
      <c r="A257" s="365"/>
      <c r="B257" s="396"/>
      <c r="C257" s="365"/>
      <c r="D257" s="365"/>
      <c r="E257" s="365"/>
      <c r="F257" s="400"/>
    </row>
    <row r="258" spans="1:6">
      <c r="A258" s="365"/>
      <c r="B258" s="396"/>
      <c r="C258" s="365"/>
      <c r="D258" s="365"/>
      <c r="E258" s="365"/>
      <c r="F258" s="400"/>
    </row>
    <row r="259" spans="1:6">
      <c r="A259" s="365"/>
      <c r="B259" s="396"/>
      <c r="C259" s="365"/>
      <c r="D259" s="365"/>
      <c r="E259" s="365"/>
      <c r="F259" s="400"/>
    </row>
    <row r="260" spans="1:6">
      <c r="A260" s="365"/>
      <c r="B260" s="396"/>
      <c r="C260" s="365"/>
      <c r="D260" s="365"/>
      <c r="E260" s="365"/>
      <c r="F260" s="400"/>
    </row>
    <row r="261" spans="1:6">
      <c r="A261" s="365"/>
      <c r="B261" s="396"/>
      <c r="C261" s="365"/>
      <c r="D261" s="365"/>
      <c r="E261" s="365"/>
      <c r="F261" s="400"/>
    </row>
    <row r="262" spans="1:6">
      <c r="A262" s="365"/>
      <c r="B262" s="396"/>
      <c r="C262" s="365"/>
      <c r="D262" s="365"/>
      <c r="E262" s="365"/>
      <c r="F262" s="400"/>
    </row>
    <row r="263" spans="1:6">
      <c r="A263" s="365"/>
      <c r="B263" s="396"/>
      <c r="C263" s="365"/>
      <c r="D263" s="365"/>
      <c r="E263" s="365"/>
      <c r="F263" s="400"/>
    </row>
    <row r="264" spans="1:6">
      <c r="A264" s="365"/>
      <c r="B264" s="396"/>
      <c r="C264" s="365"/>
      <c r="D264" s="365"/>
      <c r="E264" s="365"/>
      <c r="F264" s="400"/>
    </row>
    <row r="265" spans="1:6">
      <c r="A265" s="365"/>
      <c r="B265" s="396"/>
      <c r="C265" s="365"/>
      <c r="D265" s="365"/>
      <c r="E265" s="365"/>
      <c r="F265" s="400"/>
    </row>
    <row r="266" spans="1:6">
      <c r="A266" s="365"/>
      <c r="B266" s="396"/>
      <c r="C266" s="365"/>
      <c r="D266" s="365"/>
      <c r="E266" s="365"/>
      <c r="F266" s="400"/>
    </row>
    <row r="267" spans="1:6">
      <c r="A267" s="365"/>
      <c r="B267" s="396"/>
      <c r="C267" s="365"/>
      <c r="D267" s="365"/>
      <c r="E267" s="365"/>
      <c r="F267" s="400"/>
    </row>
    <row r="268" spans="1:6">
      <c r="A268" s="365"/>
      <c r="B268" s="396"/>
      <c r="C268" s="365"/>
      <c r="D268" s="365"/>
      <c r="E268" s="365"/>
      <c r="F268" s="400"/>
    </row>
    <row r="269" spans="1:6">
      <c r="A269" s="365"/>
      <c r="B269" s="396"/>
      <c r="C269" s="365"/>
      <c r="D269" s="365"/>
      <c r="E269" s="365"/>
      <c r="F269" s="400"/>
    </row>
    <row r="270" spans="1:6">
      <c r="A270" s="365"/>
      <c r="B270" s="396"/>
      <c r="C270" s="365"/>
      <c r="D270" s="365"/>
      <c r="E270" s="365"/>
      <c r="F270" s="400"/>
    </row>
    <row r="271" spans="1:6">
      <c r="A271" s="365"/>
      <c r="B271" s="396"/>
      <c r="C271" s="365"/>
      <c r="D271" s="365"/>
      <c r="E271" s="365"/>
      <c r="F271" s="400"/>
    </row>
    <row r="272" spans="1:6">
      <c r="A272" s="365"/>
      <c r="B272" s="396"/>
      <c r="C272" s="365"/>
      <c r="D272" s="365"/>
      <c r="E272" s="365"/>
      <c r="F272" s="400"/>
    </row>
    <row r="273" spans="1:6">
      <c r="A273" s="365"/>
      <c r="B273" s="396"/>
      <c r="C273" s="365"/>
      <c r="D273" s="365"/>
      <c r="E273" s="365"/>
      <c r="F273" s="400"/>
    </row>
    <row r="274" spans="1:6">
      <c r="A274" s="365"/>
      <c r="B274" s="396"/>
      <c r="C274" s="365"/>
      <c r="D274" s="365"/>
      <c r="E274" s="365"/>
      <c r="F274" s="400"/>
    </row>
    <row r="275" spans="1:6">
      <c r="A275" s="365"/>
      <c r="B275" s="396"/>
      <c r="C275" s="365"/>
      <c r="D275" s="365"/>
      <c r="E275" s="365"/>
      <c r="F275" s="400"/>
    </row>
    <row r="276" spans="1:6">
      <c r="A276" s="365"/>
      <c r="B276" s="396"/>
      <c r="C276" s="365"/>
      <c r="D276" s="365"/>
      <c r="E276" s="365"/>
      <c r="F276" s="400"/>
    </row>
    <row r="277" spans="1:6">
      <c r="A277" s="365"/>
      <c r="B277" s="396"/>
      <c r="C277" s="365"/>
      <c r="D277" s="365"/>
      <c r="E277" s="365"/>
      <c r="F277" s="400"/>
    </row>
    <row r="278" spans="1:6">
      <c r="A278" s="365"/>
      <c r="B278" s="396"/>
      <c r="C278" s="365"/>
      <c r="D278" s="365"/>
      <c r="E278" s="365"/>
      <c r="F278" s="400"/>
    </row>
    <row r="279" spans="1:6">
      <c r="A279" s="365"/>
      <c r="B279" s="396"/>
      <c r="C279" s="365"/>
      <c r="D279" s="365"/>
      <c r="E279" s="365"/>
      <c r="F279" s="400"/>
    </row>
    <row r="280" spans="1:6">
      <c r="A280" s="365"/>
      <c r="B280" s="396"/>
      <c r="C280" s="365"/>
      <c r="D280" s="365"/>
      <c r="E280" s="365"/>
      <c r="F280" s="400"/>
    </row>
    <row r="281" spans="1:6">
      <c r="A281" s="365"/>
      <c r="B281" s="396"/>
      <c r="C281" s="365"/>
      <c r="D281" s="365"/>
      <c r="E281" s="365"/>
      <c r="F281" s="400"/>
    </row>
    <row r="282" spans="1:6">
      <c r="A282" s="365"/>
      <c r="B282" s="396"/>
      <c r="C282" s="365"/>
      <c r="D282" s="365"/>
      <c r="E282" s="365"/>
      <c r="F282" s="400"/>
    </row>
    <row r="283" spans="1:6">
      <c r="A283" s="365"/>
      <c r="B283" s="396"/>
      <c r="C283" s="365"/>
      <c r="D283" s="365"/>
      <c r="E283" s="365"/>
      <c r="F283" s="400"/>
    </row>
    <row r="284" spans="1:6">
      <c r="A284" s="365"/>
      <c r="B284" s="396"/>
      <c r="C284" s="365"/>
      <c r="D284" s="365"/>
      <c r="E284" s="365"/>
      <c r="F284" s="400"/>
    </row>
    <row r="285" spans="1:6">
      <c r="A285" s="365"/>
      <c r="B285" s="396"/>
      <c r="C285" s="365"/>
      <c r="D285" s="365"/>
      <c r="E285" s="365"/>
      <c r="F285" s="400"/>
    </row>
    <row r="286" spans="1:6">
      <c r="A286" s="365"/>
      <c r="B286" s="396"/>
      <c r="C286" s="365"/>
      <c r="D286" s="365"/>
      <c r="E286" s="365"/>
      <c r="F286" s="400"/>
    </row>
    <row r="287" spans="1:6">
      <c r="A287" s="365"/>
      <c r="B287" s="396"/>
      <c r="C287" s="365"/>
      <c r="D287" s="365"/>
      <c r="E287" s="365"/>
      <c r="F287" s="400"/>
    </row>
    <row r="288" spans="1:6">
      <c r="A288" s="365"/>
      <c r="B288" s="396"/>
      <c r="C288" s="365"/>
      <c r="D288" s="365"/>
      <c r="E288" s="365"/>
      <c r="F288" s="400"/>
    </row>
    <row r="289" spans="1:6">
      <c r="A289" s="365"/>
      <c r="B289" s="396"/>
      <c r="C289" s="365"/>
      <c r="D289" s="365"/>
      <c r="E289" s="365"/>
      <c r="F289" s="400"/>
    </row>
    <row r="290" spans="1:6">
      <c r="A290" s="365"/>
      <c r="B290" s="396"/>
      <c r="C290" s="365"/>
      <c r="D290" s="365"/>
      <c r="E290" s="365"/>
      <c r="F290" s="400"/>
    </row>
    <row r="291" spans="1:6">
      <c r="A291" s="365"/>
      <c r="B291" s="396"/>
      <c r="C291" s="365"/>
      <c r="D291" s="365"/>
      <c r="E291" s="365"/>
      <c r="F291" s="400"/>
    </row>
    <row r="292" spans="1:6">
      <c r="A292" s="365"/>
      <c r="B292" s="396"/>
      <c r="C292" s="365"/>
      <c r="D292" s="365"/>
      <c r="E292" s="365"/>
      <c r="F292" s="400"/>
    </row>
    <row r="293" spans="1:6">
      <c r="A293" s="365"/>
      <c r="B293" s="396"/>
      <c r="C293" s="365"/>
      <c r="D293" s="365"/>
      <c r="E293" s="365"/>
      <c r="F293" s="400"/>
    </row>
    <row r="294" spans="1:6">
      <c r="A294" s="365"/>
      <c r="B294" s="396"/>
      <c r="C294" s="365"/>
      <c r="D294" s="365"/>
      <c r="E294" s="365"/>
      <c r="F294" s="400"/>
    </row>
    <row r="295" spans="1:6">
      <c r="A295" s="365"/>
      <c r="B295" s="396"/>
      <c r="C295" s="365"/>
      <c r="D295" s="365"/>
      <c r="E295" s="365"/>
      <c r="F295" s="400"/>
    </row>
    <row r="296" spans="1:6">
      <c r="A296" s="365"/>
      <c r="B296" s="396"/>
      <c r="C296" s="365"/>
      <c r="D296" s="365"/>
      <c r="E296" s="365"/>
      <c r="F296" s="400"/>
    </row>
    <row r="297" spans="1:6">
      <c r="A297" s="365"/>
      <c r="B297" s="396"/>
      <c r="C297" s="365"/>
      <c r="D297" s="365"/>
      <c r="E297" s="365"/>
      <c r="F297" s="400"/>
    </row>
    <row r="298" spans="1:6">
      <c r="A298" s="365"/>
      <c r="B298" s="396"/>
      <c r="C298" s="365"/>
      <c r="D298" s="365"/>
      <c r="E298" s="365"/>
      <c r="F298" s="400"/>
    </row>
    <row r="299" spans="1:6">
      <c r="A299" s="365"/>
      <c r="B299" s="396"/>
      <c r="C299" s="365"/>
      <c r="D299" s="365"/>
      <c r="E299" s="365"/>
      <c r="F299" s="400"/>
    </row>
    <row r="300" spans="1:6">
      <c r="A300" s="365"/>
      <c r="B300" s="396"/>
      <c r="C300" s="365"/>
      <c r="D300" s="365"/>
      <c r="E300" s="365"/>
      <c r="F300" s="400"/>
    </row>
    <row r="301" spans="1:6">
      <c r="A301" s="365"/>
      <c r="B301" s="396"/>
      <c r="C301" s="365"/>
      <c r="D301" s="365"/>
      <c r="E301" s="365"/>
      <c r="F301" s="400"/>
    </row>
    <row r="302" spans="1:6">
      <c r="A302" s="365"/>
      <c r="B302" s="396"/>
      <c r="C302" s="365"/>
      <c r="D302" s="365"/>
      <c r="E302" s="365"/>
      <c r="F302" s="400"/>
    </row>
    <row r="303" spans="1:6">
      <c r="A303" s="365"/>
      <c r="B303" s="396"/>
      <c r="C303" s="365"/>
      <c r="D303" s="365"/>
      <c r="E303" s="365"/>
      <c r="F303" s="400"/>
    </row>
    <row r="304" spans="1:6">
      <c r="A304" s="365"/>
      <c r="B304" s="396"/>
      <c r="C304" s="365"/>
      <c r="D304" s="365"/>
      <c r="E304" s="365"/>
      <c r="F304" s="400"/>
    </row>
    <row r="305" spans="1:6">
      <c r="A305" s="365"/>
      <c r="B305" s="396"/>
      <c r="C305" s="365"/>
      <c r="D305" s="365"/>
      <c r="E305" s="365"/>
      <c r="F305" s="400"/>
    </row>
    <row r="306" spans="1:6">
      <c r="A306" s="365"/>
      <c r="B306" s="396"/>
      <c r="C306" s="365"/>
      <c r="D306" s="365"/>
      <c r="E306" s="365"/>
      <c r="F306" s="400"/>
    </row>
    <row r="307" spans="1:6">
      <c r="A307" s="365"/>
      <c r="B307" s="396"/>
      <c r="C307" s="365"/>
      <c r="D307" s="365"/>
      <c r="E307" s="365"/>
      <c r="F307" s="400"/>
    </row>
    <row r="308" spans="1:6">
      <c r="A308" s="365"/>
      <c r="B308" s="396"/>
      <c r="C308" s="365"/>
      <c r="D308" s="365"/>
      <c r="E308" s="365"/>
      <c r="F308" s="400"/>
    </row>
    <row r="309" spans="1:6">
      <c r="A309" s="365"/>
      <c r="B309" s="396"/>
      <c r="C309" s="365"/>
      <c r="D309" s="365"/>
      <c r="E309" s="365"/>
      <c r="F309" s="400"/>
    </row>
    <row r="310" spans="1:6">
      <c r="A310" s="365"/>
      <c r="B310" s="396"/>
      <c r="C310" s="365"/>
      <c r="D310" s="365"/>
      <c r="E310" s="365"/>
      <c r="F310" s="400"/>
    </row>
    <row r="311" spans="1:6">
      <c r="A311" s="365"/>
      <c r="B311" s="396"/>
      <c r="C311" s="365"/>
      <c r="D311" s="365"/>
      <c r="E311" s="365"/>
      <c r="F311" s="400"/>
    </row>
    <row r="312" spans="1:6">
      <c r="A312" s="365"/>
      <c r="B312" s="396"/>
      <c r="C312" s="365"/>
      <c r="D312" s="365"/>
      <c r="E312" s="365"/>
      <c r="F312" s="400"/>
    </row>
    <row r="313" spans="1:6">
      <c r="A313" s="365"/>
      <c r="B313" s="396"/>
      <c r="C313" s="365"/>
      <c r="D313" s="365"/>
      <c r="E313" s="365"/>
      <c r="F313" s="400"/>
    </row>
    <row r="314" spans="1:6">
      <c r="A314" s="365"/>
      <c r="B314" s="396"/>
      <c r="C314" s="365"/>
      <c r="D314" s="365"/>
      <c r="E314" s="365"/>
      <c r="F314" s="400"/>
    </row>
    <row r="315" spans="1:6">
      <c r="A315" s="365"/>
      <c r="B315" s="396"/>
      <c r="C315" s="365"/>
      <c r="D315" s="365"/>
      <c r="E315" s="365"/>
      <c r="F315" s="400"/>
    </row>
    <row r="316" spans="1:6">
      <c r="A316" s="365"/>
      <c r="B316" s="396"/>
      <c r="C316" s="365"/>
      <c r="D316" s="365"/>
      <c r="E316" s="365"/>
      <c r="F316" s="400"/>
    </row>
    <row r="317" spans="1:6">
      <c r="A317" s="365"/>
      <c r="B317" s="396"/>
      <c r="C317" s="365"/>
      <c r="D317" s="365"/>
      <c r="E317" s="365"/>
      <c r="F317" s="400"/>
    </row>
    <row r="318" spans="1:6">
      <c r="A318" s="365"/>
      <c r="B318" s="396"/>
      <c r="C318" s="365"/>
      <c r="D318" s="365"/>
      <c r="E318" s="365"/>
      <c r="F318" s="400"/>
    </row>
    <row r="319" spans="1:6">
      <c r="A319" s="365"/>
      <c r="B319" s="396"/>
      <c r="C319" s="365"/>
      <c r="D319" s="365"/>
      <c r="E319" s="365"/>
      <c r="F319" s="400"/>
    </row>
    <row r="320" spans="1:6">
      <c r="A320" s="365"/>
      <c r="B320" s="396"/>
      <c r="C320" s="365"/>
      <c r="D320" s="365"/>
      <c r="E320" s="365"/>
      <c r="F320" s="400"/>
    </row>
    <row r="321" spans="1:6">
      <c r="A321" s="365"/>
      <c r="B321" s="396"/>
      <c r="C321" s="365"/>
      <c r="D321" s="365"/>
      <c r="E321" s="365"/>
      <c r="F321" s="400"/>
    </row>
    <row r="322" spans="1:6">
      <c r="A322" s="365"/>
      <c r="B322" s="396"/>
      <c r="C322" s="365"/>
      <c r="D322" s="365"/>
      <c r="E322" s="365"/>
      <c r="F322" s="400"/>
    </row>
    <row r="323" spans="1:6">
      <c r="A323" s="365"/>
      <c r="B323" s="396"/>
      <c r="C323" s="365"/>
      <c r="D323" s="365"/>
      <c r="E323" s="365"/>
      <c r="F323" s="400"/>
    </row>
    <row r="324" spans="1:6">
      <c r="A324" s="365"/>
      <c r="B324" s="396"/>
      <c r="C324" s="365"/>
      <c r="D324" s="365"/>
      <c r="E324" s="365"/>
      <c r="F324" s="400"/>
    </row>
    <row r="325" spans="1:6">
      <c r="A325" s="365"/>
      <c r="B325" s="396"/>
      <c r="C325" s="365"/>
      <c r="D325" s="365"/>
      <c r="E325" s="365"/>
      <c r="F325" s="400"/>
    </row>
    <row r="326" spans="1:6">
      <c r="A326" s="365"/>
      <c r="B326" s="396"/>
      <c r="C326" s="365"/>
      <c r="D326" s="365"/>
      <c r="E326" s="365"/>
      <c r="F326" s="400"/>
    </row>
    <row r="327" spans="1:6">
      <c r="A327" s="365"/>
      <c r="B327" s="396"/>
      <c r="C327" s="365"/>
      <c r="D327" s="365"/>
      <c r="E327" s="365"/>
      <c r="F327" s="400"/>
    </row>
    <row r="328" spans="1:6">
      <c r="A328" s="365"/>
      <c r="B328" s="396"/>
      <c r="C328" s="365"/>
      <c r="D328" s="365"/>
      <c r="E328" s="365"/>
      <c r="F328" s="400"/>
    </row>
    <row r="329" spans="1:6">
      <c r="A329" s="365"/>
      <c r="B329" s="396"/>
      <c r="C329" s="365"/>
      <c r="D329" s="365"/>
      <c r="E329" s="365"/>
      <c r="F329" s="400"/>
    </row>
    <row r="330" spans="1:6">
      <c r="A330" s="365"/>
      <c r="B330" s="396"/>
      <c r="C330" s="365"/>
      <c r="D330" s="365"/>
      <c r="E330" s="365"/>
      <c r="F330" s="400"/>
    </row>
    <row r="331" spans="1:6">
      <c r="A331" s="365"/>
      <c r="B331" s="396"/>
      <c r="C331" s="365"/>
      <c r="D331" s="365"/>
      <c r="E331" s="365"/>
      <c r="F331" s="400"/>
    </row>
    <row r="332" spans="1:6">
      <c r="A332" s="365"/>
      <c r="B332" s="396"/>
      <c r="C332" s="365"/>
      <c r="D332" s="365"/>
      <c r="E332" s="365"/>
      <c r="F332" s="400"/>
    </row>
    <row r="333" spans="1:6">
      <c r="A333" s="365"/>
      <c r="B333" s="396"/>
      <c r="C333" s="365"/>
      <c r="D333" s="365"/>
      <c r="E333" s="365"/>
      <c r="F333" s="400"/>
    </row>
    <row r="334" spans="1:6">
      <c r="A334" s="365"/>
      <c r="B334" s="396"/>
      <c r="C334" s="365"/>
      <c r="D334" s="365"/>
      <c r="E334" s="365"/>
      <c r="F334" s="400"/>
    </row>
    <row r="335" spans="1:6">
      <c r="A335" s="365"/>
      <c r="B335" s="396"/>
      <c r="C335" s="365"/>
      <c r="D335" s="365"/>
      <c r="E335" s="365"/>
      <c r="F335" s="400"/>
    </row>
    <row r="336" spans="1:6">
      <c r="A336" s="365"/>
      <c r="B336" s="396"/>
      <c r="C336" s="365"/>
      <c r="D336" s="365"/>
      <c r="E336" s="365"/>
      <c r="F336" s="400"/>
    </row>
    <row r="337" spans="1:6">
      <c r="A337" s="365"/>
      <c r="B337" s="396"/>
      <c r="C337" s="365"/>
      <c r="D337" s="365"/>
      <c r="E337" s="365"/>
      <c r="F337" s="400"/>
    </row>
    <row r="338" spans="1:6">
      <c r="A338" s="365"/>
      <c r="B338" s="396"/>
      <c r="C338" s="365"/>
      <c r="D338" s="365"/>
      <c r="E338" s="365"/>
      <c r="F338" s="400"/>
    </row>
    <row r="339" spans="1:6">
      <c r="A339" s="365"/>
      <c r="B339" s="396"/>
      <c r="C339" s="365"/>
      <c r="D339" s="365"/>
      <c r="E339" s="365"/>
      <c r="F339" s="400"/>
    </row>
    <row r="340" spans="1:6">
      <c r="A340" s="365"/>
      <c r="B340" s="396"/>
      <c r="C340" s="365"/>
      <c r="D340" s="365"/>
      <c r="E340" s="365"/>
      <c r="F340" s="400"/>
    </row>
    <row r="341" spans="1:6">
      <c r="A341" s="365"/>
      <c r="B341" s="396"/>
      <c r="C341" s="365"/>
      <c r="D341" s="365"/>
      <c r="E341" s="365"/>
      <c r="F341" s="400"/>
    </row>
    <row r="342" spans="1:6">
      <c r="A342" s="365"/>
      <c r="B342" s="396"/>
      <c r="C342" s="365"/>
      <c r="D342" s="365"/>
      <c r="E342" s="365"/>
      <c r="F342" s="400"/>
    </row>
    <row r="343" spans="1:6">
      <c r="A343" s="365"/>
      <c r="B343" s="396"/>
      <c r="C343" s="365"/>
      <c r="D343" s="365"/>
      <c r="E343" s="365"/>
      <c r="F343" s="400"/>
    </row>
    <row r="344" spans="1:6">
      <c r="A344" s="365"/>
      <c r="B344" s="396"/>
      <c r="C344" s="365"/>
      <c r="D344" s="365"/>
      <c r="E344" s="365"/>
      <c r="F344" s="400"/>
    </row>
    <row r="345" spans="1:6">
      <c r="A345" s="365"/>
      <c r="B345" s="396"/>
      <c r="C345" s="365"/>
      <c r="D345" s="365"/>
      <c r="E345" s="365"/>
      <c r="F345" s="400"/>
    </row>
    <row r="346" spans="1:6">
      <c r="A346" s="365"/>
      <c r="B346" s="396"/>
      <c r="C346" s="365"/>
      <c r="D346" s="365"/>
      <c r="E346" s="365"/>
      <c r="F346" s="400"/>
    </row>
    <row r="347" spans="1:6">
      <c r="A347" s="365"/>
      <c r="B347" s="396"/>
      <c r="C347" s="365"/>
      <c r="D347" s="365"/>
      <c r="E347" s="365"/>
      <c r="F347" s="400"/>
    </row>
    <row r="348" spans="1:6">
      <c r="A348" s="365"/>
      <c r="B348" s="396"/>
      <c r="C348" s="365"/>
      <c r="D348" s="365"/>
      <c r="E348" s="365"/>
      <c r="F348" s="400"/>
    </row>
    <row r="349" spans="1:6">
      <c r="A349" s="365"/>
      <c r="B349" s="396"/>
      <c r="C349" s="365"/>
      <c r="D349" s="365"/>
      <c r="E349" s="365"/>
      <c r="F349" s="400"/>
    </row>
    <row r="350" spans="1:6">
      <c r="A350" s="365"/>
      <c r="B350" s="396"/>
      <c r="C350" s="365"/>
      <c r="D350" s="365"/>
      <c r="E350" s="365"/>
      <c r="F350" s="400"/>
    </row>
    <row r="351" spans="1:6">
      <c r="A351" s="365"/>
      <c r="B351" s="396"/>
      <c r="C351" s="365"/>
      <c r="D351" s="365"/>
      <c r="E351" s="365"/>
      <c r="F351" s="400"/>
    </row>
    <row r="352" spans="1:6">
      <c r="A352" s="365"/>
      <c r="B352" s="396"/>
      <c r="C352" s="365"/>
      <c r="D352" s="365"/>
      <c r="E352" s="365"/>
      <c r="F352" s="400"/>
    </row>
    <row r="353" spans="1:6">
      <c r="A353" s="365"/>
      <c r="B353" s="396"/>
      <c r="C353" s="365"/>
      <c r="D353" s="365"/>
      <c r="E353" s="365"/>
      <c r="F353" s="400"/>
    </row>
    <row r="354" spans="1:6">
      <c r="A354" s="365"/>
      <c r="B354" s="396"/>
      <c r="C354" s="365"/>
      <c r="D354" s="365"/>
      <c r="E354" s="365"/>
      <c r="F354" s="400"/>
    </row>
    <row r="355" spans="1:6">
      <c r="A355" s="365"/>
      <c r="B355" s="396"/>
      <c r="C355" s="365"/>
      <c r="D355" s="365"/>
      <c r="E355" s="365"/>
      <c r="F355" s="400"/>
    </row>
    <row r="356" spans="1:6">
      <c r="A356" s="365"/>
      <c r="B356" s="396"/>
      <c r="C356" s="365"/>
      <c r="D356" s="365"/>
      <c r="E356" s="365"/>
      <c r="F356" s="400"/>
    </row>
    <row r="357" spans="1:6">
      <c r="A357" s="365"/>
      <c r="B357" s="396"/>
      <c r="C357" s="365"/>
      <c r="D357" s="365"/>
      <c r="E357" s="365"/>
      <c r="F357" s="400"/>
    </row>
    <row r="358" spans="1:6">
      <c r="A358" s="365"/>
      <c r="B358" s="396"/>
      <c r="C358" s="365"/>
      <c r="D358" s="365"/>
      <c r="E358" s="365"/>
      <c r="F358" s="400"/>
    </row>
    <row r="359" spans="1:6">
      <c r="A359" s="365"/>
      <c r="B359" s="396"/>
      <c r="C359" s="365"/>
      <c r="D359" s="365"/>
      <c r="E359" s="365"/>
      <c r="F359" s="400"/>
    </row>
    <row r="360" spans="1:6">
      <c r="A360" s="365"/>
      <c r="B360" s="396"/>
      <c r="C360" s="365"/>
      <c r="D360" s="365"/>
      <c r="E360" s="365"/>
      <c r="F360" s="400"/>
    </row>
    <row r="361" spans="1:6">
      <c r="A361" s="365"/>
      <c r="B361" s="396"/>
      <c r="C361" s="365"/>
      <c r="D361" s="365"/>
      <c r="E361" s="365"/>
      <c r="F361" s="400"/>
    </row>
    <row r="362" spans="1:6">
      <c r="A362" s="365"/>
      <c r="B362" s="396"/>
      <c r="C362" s="365"/>
      <c r="D362" s="365"/>
      <c r="E362" s="365"/>
      <c r="F362" s="400"/>
    </row>
    <row r="363" spans="1:6">
      <c r="A363" s="365"/>
      <c r="B363" s="396"/>
      <c r="C363" s="365"/>
      <c r="D363" s="365"/>
      <c r="E363" s="365"/>
      <c r="F363" s="400"/>
    </row>
    <row r="364" spans="1:6">
      <c r="A364" s="365"/>
      <c r="B364" s="396"/>
      <c r="C364" s="365"/>
      <c r="D364" s="365"/>
      <c r="E364" s="365"/>
      <c r="F364" s="400"/>
    </row>
    <row r="365" spans="1:6">
      <c r="A365" s="365"/>
      <c r="B365" s="396"/>
      <c r="C365" s="365"/>
      <c r="D365" s="365"/>
      <c r="E365" s="365"/>
      <c r="F365" s="400"/>
    </row>
    <row r="366" spans="1:6">
      <c r="A366" s="365"/>
      <c r="B366" s="396"/>
      <c r="C366" s="365"/>
      <c r="D366" s="365"/>
      <c r="E366" s="365"/>
      <c r="F366" s="400"/>
    </row>
    <row r="367" spans="1:6">
      <c r="A367" s="365"/>
      <c r="B367" s="396"/>
      <c r="C367" s="365"/>
      <c r="D367" s="365"/>
      <c r="E367" s="365"/>
      <c r="F367" s="400"/>
    </row>
    <row r="368" spans="1:6">
      <c r="A368" s="365"/>
      <c r="B368" s="396"/>
      <c r="C368" s="365"/>
      <c r="D368" s="365"/>
      <c r="E368" s="365"/>
      <c r="F368" s="400"/>
    </row>
    <row r="369" spans="1:6">
      <c r="A369" s="365"/>
      <c r="B369" s="396"/>
      <c r="C369" s="365"/>
      <c r="D369" s="365"/>
      <c r="E369" s="365"/>
      <c r="F369" s="400"/>
    </row>
    <row r="370" spans="1:6">
      <c r="A370" s="365"/>
      <c r="B370" s="396"/>
      <c r="C370" s="365"/>
      <c r="D370" s="365"/>
      <c r="E370" s="365"/>
      <c r="F370" s="400"/>
    </row>
    <row r="371" spans="1:6">
      <c r="A371" s="365"/>
      <c r="B371" s="396"/>
      <c r="C371" s="365"/>
      <c r="D371" s="365"/>
      <c r="E371" s="365"/>
      <c r="F371" s="400"/>
    </row>
    <row r="372" spans="1:6">
      <c r="A372" s="365"/>
      <c r="B372" s="396"/>
      <c r="C372" s="365"/>
      <c r="D372" s="365"/>
      <c r="E372" s="365"/>
      <c r="F372" s="400"/>
    </row>
    <row r="373" spans="1:6">
      <c r="A373" s="365"/>
      <c r="B373" s="396"/>
      <c r="C373" s="365"/>
      <c r="D373" s="365"/>
      <c r="E373" s="365"/>
      <c r="F373" s="400"/>
    </row>
    <row r="374" spans="1:6">
      <c r="A374" s="365"/>
      <c r="B374" s="396"/>
      <c r="C374" s="365"/>
      <c r="D374" s="365"/>
      <c r="E374" s="365"/>
      <c r="F374" s="400"/>
    </row>
    <row r="375" spans="1:6">
      <c r="A375" s="365"/>
      <c r="B375" s="396"/>
      <c r="C375" s="365"/>
      <c r="D375" s="365"/>
      <c r="E375" s="365"/>
      <c r="F375" s="400"/>
    </row>
    <row r="376" spans="1:6">
      <c r="A376" s="365"/>
      <c r="B376" s="396"/>
      <c r="C376" s="365"/>
      <c r="D376" s="365"/>
      <c r="E376" s="365"/>
      <c r="F376" s="400"/>
    </row>
    <row r="377" spans="1:6">
      <c r="A377" s="365"/>
      <c r="B377" s="396"/>
      <c r="C377" s="365"/>
      <c r="D377" s="365"/>
      <c r="E377" s="365"/>
      <c r="F377" s="400"/>
    </row>
    <row r="378" spans="1:6">
      <c r="A378" s="365"/>
      <c r="B378" s="396"/>
      <c r="C378" s="365"/>
      <c r="D378" s="365"/>
      <c r="E378" s="365"/>
      <c r="F378" s="400"/>
    </row>
    <row r="379" spans="1:6">
      <c r="A379" s="365"/>
      <c r="B379" s="396"/>
      <c r="C379" s="365"/>
      <c r="D379" s="365"/>
      <c r="E379" s="365"/>
      <c r="F379" s="400"/>
    </row>
    <row r="380" spans="1:6">
      <c r="A380" s="365"/>
      <c r="B380" s="396"/>
      <c r="C380" s="365"/>
      <c r="D380" s="365"/>
      <c r="E380" s="365"/>
      <c r="F380" s="400"/>
    </row>
    <row r="381" spans="1:6">
      <c r="A381" s="365"/>
      <c r="B381" s="396"/>
      <c r="C381" s="365"/>
      <c r="D381" s="365"/>
      <c r="E381" s="365"/>
      <c r="F381" s="400"/>
    </row>
    <row r="382" spans="1:6">
      <c r="A382" s="365"/>
      <c r="B382" s="396"/>
      <c r="C382" s="365"/>
      <c r="D382" s="365"/>
      <c r="E382" s="365"/>
      <c r="F382" s="400"/>
    </row>
    <row r="383" spans="1:6">
      <c r="A383" s="365"/>
      <c r="B383" s="396"/>
      <c r="C383" s="365"/>
      <c r="D383" s="365"/>
      <c r="E383" s="365"/>
      <c r="F383" s="400"/>
    </row>
    <row r="384" spans="1:6">
      <c r="A384" s="365"/>
      <c r="B384" s="396"/>
      <c r="C384" s="365"/>
      <c r="D384" s="365"/>
      <c r="E384" s="365"/>
      <c r="F384" s="400"/>
    </row>
    <row r="385" spans="1:6">
      <c r="A385" s="365"/>
      <c r="B385" s="396"/>
      <c r="C385" s="365"/>
      <c r="D385" s="365"/>
      <c r="E385" s="365"/>
      <c r="F385" s="400"/>
    </row>
    <row r="386" spans="1:6">
      <c r="A386" s="365"/>
      <c r="B386" s="396"/>
      <c r="C386" s="365"/>
      <c r="D386" s="365"/>
      <c r="E386" s="365"/>
      <c r="F386" s="400"/>
    </row>
    <row r="387" spans="1:6">
      <c r="A387" s="365"/>
      <c r="B387" s="396"/>
      <c r="C387" s="365"/>
      <c r="D387" s="365"/>
      <c r="E387" s="365"/>
      <c r="F387" s="400"/>
    </row>
    <row r="388" spans="1:6">
      <c r="A388" s="365"/>
      <c r="B388" s="396"/>
      <c r="C388" s="365"/>
      <c r="D388" s="365"/>
      <c r="E388" s="365"/>
      <c r="F388" s="400"/>
    </row>
    <row r="389" spans="1:6">
      <c r="A389" s="365"/>
      <c r="B389" s="396"/>
      <c r="C389" s="365"/>
      <c r="D389" s="365"/>
      <c r="E389" s="365"/>
      <c r="F389" s="400"/>
    </row>
    <row r="390" spans="1:6">
      <c r="A390" s="365"/>
      <c r="B390" s="396"/>
      <c r="C390" s="365"/>
      <c r="D390" s="365"/>
      <c r="E390" s="365"/>
      <c r="F390" s="400"/>
    </row>
    <row r="391" spans="1:6">
      <c r="A391" s="365"/>
      <c r="B391" s="396"/>
      <c r="C391" s="365"/>
      <c r="D391" s="365"/>
      <c r="E391" s="365"/>
      <c r="F391" s="400"/>
    </row>
    <row r="392" spans="1:6">
      <c r="A392" s="365"/>
      <c r="B392" s="396"/>
      <c r="C392" s="365"/>
      <c r="D392" s="365"/>
      <c r="E392" s="365"/>
      <c r="F392" s="400"/>
    </row>
    <row r="393" spans="1:6">
      <c r="A393" s="365"/>
      <c r="B393" s="396"/>
      <c r="C393" s="365"/>
      <c r="D393" s="365"/>
      <c r="E393" s="365"/>
      <c r="F393" s="400"/>
    </row>
    <row r="394" spans="1:6">
      <c r="A394" s="365"/>
      <c r="B394" s="396"/>
      <c r="C394" s="365"/>
      <c r="D394" s="365"/>
      <c r="E394" s="365"/>
      <c r="F394" s="400"/>
    </row>
    <row r="395" spans="1:6">
      <c r="A395" s="365"/>
      <c r="B395" s="396"/>
      <c r="C395" s="365"/>
      <c r="D395" s="365"/>
      <c r="E395" s="365"/>
      <c r="F395" s="400"/>
    </row>
    <row r="396" spans="1:6">
      <c r="A396" s="365"/>
      <c r="B396" s="396"/>
      <c r="C396" s="365"/>
      <c r="D396" s="365"/>
      <c r="E396" s="365"/>
      <c r="F396" s="400"/>
    </row>
    <row r="397" spans="1:6">
      <c r="A397" s="365"/>
      <c r="B397" s="396"/>
      <c r="C397" s="365"/>
      <c r="D397" s="365"/>
      <c r="E397" s="365"/>
      <c r="F397" s="400"/>
    </row>
    <row r="398" spans="1:6">
      <c r="A398" s="365"/>
      <c r="B398" s="396"/>
      <c r="C398" s="365"/>
      <c r="D398" s="365"/>
      <c r="E398" s="365"/>
      <c r="F398" s="400"/>
    </row>
    <row r="399" spans="1:6">
      <c r="A399" s="365"/>
      <c r="B399" s="396"/>
      <c r="C399" s="365"/>
      <c r="D399" s="365"/>
      <c r="E399" s="365"/>
      <c r="F399" s="400"/>
    </row>
    <row r="400" spans="1:6">
      <c r="A400" s="365"/>
      <c r="B400" s="396"/>
      <c r="C400" s="365"/>
      <c r="D400" s="365"/>
      <c r="E400" s="365"/>
      <c r="F400" s="400"/>
    </row>
    <row r="401" spans="1:6">
      <c r="A401" s="365"/>
      <c r="B401" s="396"/>
      <c r="C401" s="365"/>
      <c r="D401" s="365"/>
      <c r="E401" s="365"/>
      <c r="F401" s="400"/>
    </row>
    <row r="402" spans="1:6">
      <c r="A402" s="365"/>
      <c r="B402" s="396"/>
      <c r="C402" s="365"/>
      <c r="D402" s="365"/>
      <c r="E402" s="365"/>
      <c r="F402" s="400"/>
    </row>
    <row r="403" spans="1:6">
      <c r="A403" s="365"/>
      <c r="B403" s="396"/>
      <c r="C403" s="365"/>
      <c r="D403" s="365"/>
      <c r="E403" s="365"/>
      <c r="F403" s="400"/>
    </row>
    <row r="404" spans="1:6">
      <c r="A404" s="365"/>
      <c r="B404" s="396"/>
      <c r="C404" s="365"/>
      <c r="D404" s="365"/>
      <c r="E404" s="365"/>
      <c r="F404" s="400"/>
    </row>
    <row r="405" spans="1:6">
      <c r="A405" s="365"/>
      <c r="B405" s="396"/>
      <c r="C405" s="365"/>
      <c r="D405" s="365"/>
      <c r="E405" s="365"/>
      <c r="F405" s="400"/>
    </row>
    <row r="406" spans="1:6">
      <c r="A406" s="365"/>
      <c r="B406" s="396"/>
      <c r="C406" s="365"/>
      <c r="D406" s="365"/>
      <c r="E406" s="365"/>
      <c r="F406" s="400"/>
    </row>
    <row r="407" spans="1:6">
      <c r="A407" s="365"/>
      <c r="B407" s="396"/>
      <c r="C407" s="365"/>
      <c r="D407" s="365"/>
      <c r="E407" s="365"/>
      <c r="F407" s="400"/>
    </row>
    <row r="408" spans="1:6">
      <c r="A408" s="365"/>
      <c r="B408" s="396"/>
      <c r="C408" s="365"/>
      <c r="D408" s="365"/>
      <c r="E408" s="365"/>
      <c r="F408" s="400"/>
    </row>
    <row r="409" spans="1:6">
      <c r="A409" s="365"/>
      <c r="B409" s="396"/>
      <c r="C409" s="365"/>
      <c r="D409" s="365"/>
      <c r="E409" s="365"/>
      <c r="F409" s="400"/>
    </row>
    <row r="410" spans="1:6">
      <c r="A410" s="365"/>
      <c r="B410" s="396"/>
      <c r="C410" s="365"/>
      <c r="D410" s="365"/>
      <c r="E410" s="365"/>
      <c r="F410" s="400"/>
    </row>
    <row r="411" spans="1:6">
      <c r="A411" s="365"/>
      <c r="B411" s="396"/>
      <c r="C411" s="365"/>
      <c r="D411" s="365"/>
      <c r="E411" s="365"/>
      <c r="F411" s="400"/>
    </row>
    <row r="412" spans="1:6">
      <c r="A412" s="365"/>
      <c r="B412" s="396"/>
      <c r="C412" s="365"/>
      <c r="D412" s="365"/>
      <c r="E412" s="365"/>
      <c r="F412" s="400"/>
    </row>
    <row r="413" spans="1:6">
      <c r="A413" s="365"/>
      <c r="B413" s="396"/>
      <c r="C413" s="365"/>
      <c r="D413" s="365"/>
      <c r="E413" s="365"/>
      <c r="F413" s="400"/>
    </row>
    <row r="414" spans="1:6">
      <c r="A414" s="365"/>
      <c r="B414" s="396"/>
      <c r="C414" s="365"/>
      <c r="D414" s="365"/>
      <c r="E414" s="365"/>
      <c r="F414" s="400"/>
    </row>
    <row r="415" spans="1:6">
      <c r="A415" s="365"/>
      <c r="B415" s="396"/>
      <c r="C415" s="365"/>
      <c r="D415" s="365"/>
      <c r="E415" s="365"/>
      <c r="F415" s="400"/>
    </row>
    <row r="416" spans="1:6">
      <c r="A416" s="365"/>
      <c r="B416" s="396"/>
      <c r="C416" s="365"/>
      <c r="D416" s="365"/>
      <c r="E416" s="365"/>
      <c r="F416" s="400"/>
    </row>
    <row r="417" spans="1:6">
      <c r="A417" s="365"/>
      <c r="B417" s="396"/>
      <c r="C417" s="365"/>
      <c r="D417" s="365"/>
      <c r="E417" s="365"/>
      <c r="F417" s="400"/>
    </row>
    <row r="418" spans="1:6">
      <c r="A418" s="365"/>
      <c r="B418" s="396"/>
      <c r="C418" s="365"/>
      <c r="D418" s="365"/>
      <c r="E418" s="365"/>
      <c r="F418" s="400"/>
    </row>
    <row r="419" spans="1:6">
      <c r="A419" s="365"/>
      <c r="B419" s="396"/>
      <c r="C419" s="365"/>
      <c r="D419" s="365"/>
      <c r="E419" s="365"/>
      <c r="F419" s="400"/>
    </row>
    <row r="420" spans="1:6">
      <c r="A420" s="365"/>
      <c r="B420" s="396"/>
      <c r="C420" s="365"/>
      <c r="D420" s="365"/>
      <c r="E420" s="365"/>
      <c r="F420" s="400"/>
    </row>
    <row r="421" spans="1:6">
      <c r="A421" s="365"/>
      <c r="B421" s="396"/>
      <c r="C421" s="365"/>
      <c r="D421" s="365"/>
      <c r="E421" s="365"/>
      <c r="F421" s="400"/>
    </row>
    <row r="422" spans="1:6">
      <c r="A422" s="365"/>
      <c r="B422" s="396"/>
      <c r="C422" s="365"/>
      <c r="D422" s="365"/>
      <c r="E422" s="365"/>
      <c r="F422" s="400"/>
    </row>
    <row r="423" spans="1:6">
      <c r="A423" s="365"/>
      <c r="B423" s="396"/>
      <c r="C423" s="365"/>
      <c r="D423" s="365"/>
      <c r="E423" s="365"/>
      <c r="F423" s="400"/>
    </row>
    <row r="424" spans="1:6">
      <c r="A424" s="365"/>
      <c r="B424" s="396"/>
      <c r="C424" s="365"/>
      <c r="D424" s="365"/>
      <c r="E424" s="365"/>
      <c r="F424" s="400"/>
    </row>
    <row r="425" spans="1:6">
      <c r="A425" s="365"/>
      <c r="B425" s="396"/>
      <c r="C425" s="365"/>
      <c r="D425" s="365"/>
      <c r="E425" s="365"/>
      <c r="F425" s="400"/>
    </row>
    <row r="426" spans="1:6">
      <c r="A426" s="365"/>
      <c r="B426" s="396"/>
      <c r="C426" s="365"/>
      <c r="D426" s="365"/>
      <c r="E426" s="365"/>
      <c r="F426" s="400"/>
    </row>
    <row r="427" spans="1:6">
      <c r="A427" s="365"/>
      <c r="B427" s="396"/>
      <c r="C427" s="365"/>
      <c r="D427" s="365"/>
      <c r="E427" s="365"/>
      <c r="F427" s="400"/>
    </row>
    <row r="428" spans="1:6">
      <c r="A428" s="365"/>
      <c r="B428" s="396"/>
      <c r="C428" s="365"/>
      <c r="D428" s="365"/>
      <c r="E428" s="365"/>
      <c r="F428" s="400"/>
    </row>
    <row r="429" spans="1:6">
      <c r="A429" s="365"/>
      <c r="B429" s="396"/>
      <c r="C429" s="365"/>
      <c r="D429" s="365"/>
      <c r="E429" s="365"/>
      <c r="F429" s="400"/>
    </row>
    <row r="430" spans="1:6">
      <c r="A430" s="365"/>
      <c r="B430" s="396"/>
      <c r="C430" s="365"/>
      <c r="D430" s="365"/>
      <c r="E430" s="365"/>
      <c r="F430" s="400"/>
    </row>
    <row r="431" spans="1:6">
      <c r="A431" s="365"/>
      <c r="B431" s="396"/>
      <c r="C431" s="365"/>
      <c r="D431" s="365"/>
      <c r="E431" s="365"/>
      <c r="F431" s="400"/>
    </row>
    <row r="432" spans="1:6">
      <c r="A432" s="365"/>
      <c r="B432" s="396"/>
      <c r="C432" s="365"/>
      <c r="D432" s="365"/>
      <c r="E432" s="365"/>
      <c r="F432" s="400"/>
    </row>
    <row r="433" spans="1:6">
      <c r="A433" s="365"/>
      <c r="B433" s="396"/>
      <c r="C433" s="365"/>
      <c r="D433" s="365"/>
      <c r="E433" s="365"/>
      <c r="F433" s="400"/>
    </row>
    <row r="434" spans="1:6">
      <c r="A434" s="365"/>
      <c r="B434" s="396"/>
      <c r="C434" s="365"/>
      <c r="D434" s="365"/>
      <c r="E434" s="365"/>
      <c r="F434" s="400"/>
    </row>
    <row r="435" spans="1:6">
      <c r="A435" s="365"/>
      <c r="B435" s="396"/>
      <c r="C435" s="365"/>
      <c r="D435" s="365"/>
      <c r="E435" s="365"/>
      <c r="F435" s="400"/>
    </row>
    <row r="436" spans="1:6">
      <c r="A436" s="365"/>
      <c r="B436" s="396"/>
      <c r="C436" s="365"/>
      <c r="D436" s="365"/>
      <c r="E436" s="365"/>
      <c r="F436" s="400"/>
    </row>
    <row r="437" spans="1:6">
      <c r="A437" s="365"/>
      <c r="B437" s="396"/>
      <c r="C437" s="365"/>
      <c r="D437" s="365"/>
      <c r="E437" s="365"/>
      <c r="F437" s="400"/>
    </row>
    <row r="438" spans="1:6">
      <c r="A438" s="365"/>
      <c r="B438" s="396"/>
      <c r="C438" s="365"/>
      <c r="D438" s="365"/>
      <c r="E438" s="365"/>
      <c r="F438" s="400"/>
    </row>
    <row r="439" spans="1:6">
      <c r="A439" s="365"/>
      <c r="B439" s="396"/>
      <c r="C439" s="365"/>
      <c r="D439" s="365"/>
      <c r="E439" s="365"/>
      <c r="F439" s="400"/>
    </row>
    <row r="440" spans="1:6">
      <c r="A440" s="365"/>
      <c r="B440" s="396"/>
      <c r="C440" s="365"/>
      <c r="D440" s="365"/>
      <c r="E440" s="365"/>
      <c r="F440" s="400"/>
    </row>
    <row r="441" spans="1:6">
      <c r="A441" s="365"/>
      <c r="B441" s="396"/>
      <c r="C441" s="365"/>
      <c r="D441" s="365"/>
      <c r="E441" s="365"/>
      <c r="F441" s="400"/>
    </row>
    <row r="442" spans="1:6">
      <c r="A442" s="365"/>
      <c r="B442" s="396"/>
      <c r="C442" s="365"/>
      <c r="D442" s="365"/>
      <c r="E442" s="365"/>
      <c r="F442" s="400"/>
    </row>
    <row r="443" spans="1:6">
      <c r="A443" s="365"/>
      <c r="B443" s="396"/>
      <c r="C443" s="365"/>
      <c r="D443" s="365"/>
      <c r="E443" s="365"/>
      <c r="F443" s="400"/>
    </row>
    <row r="444" spans="1:6">
      <c r="A444" s="365"/>
      <c r="B444" s="396"/>
      <c r="C444" s="365"/>
      <c r="D444" s="365"/>
      <c r="E444" s="365"/>
      <c r="F444" s="400"/>
    </row>
    <row r="445" spans="1:6">
      <c r="A445" s="365"/>
      <c r="B445" s="396"/>
      <c r="C445" s="365"/>
      <c r="D445" s="365"/>
      <c r="E445" s="365"/>
      <c r="F445" s="400"/>
    </row>
    <row r="446" spans="1:6">
      <c r="A446" s="365"/>
      <c r="B446" s="396"/>
      <c r="C446" s="365"/>
      <c r="D446" s="365"/>
      <c r="E446" s="365"/>
      <c r="F446" s="400"/>
    </row>
    <row r="447" spans="1:6">
      <c r="A447" s="365"/>
      <c r="B447" s="396"/>
      <c r="C447" s="365"/>
      <c r="D447" s="365"/>
      <c r="E447" s="365"/>
      <c r="F447" s="400"/>
    </row>
    <row r="448" spans="1:6">
      <c r="A448" s="365"/>
      <c r="B448" s="396"/>
      <c r="C448" s="365"/>
      <c r="D448" s="365"/>
      <c r="E448" s="365"/>
      <c r="F448" s="400"/>
    </row>
    <row r="449" spans="1:6">
      <c r="A449" s="365"/>
      <c r="B449" s="396"/>
      <c r="C449" s="365"/>
      <c r="D449" s="365"/>
      <c r="E449" s="365"/>
      <c r="F449" s="400"/>
    </row>
    <row r="450" spans="1:6">
      <c r="A450" s="365"/>
      <c r="B450" s="396"/>
      <c r="C450" s="365"/>
      <c r="D450" s="365"/>
      <c r="E450" s="365"/>
      <c r="F450" s="400"/>
    </row>
    <row r="451" spans="1:6">
      <c r="A451" s="365"/>
      <c r="B451" s="396"/>
      <c r="C451" s="365"/>
      <c r="D451" s="365"/>
      <c r="E451" s="365"/>
      <c r="F451" s="400"/>
    </row>
    <row r="452" spans="1:6">
      <c r="A452" s="365"/>
      <c r="B452" s="396"/>
      <c r="C452" s="365"/>
      <c r="D452" s="365"/>
      <c r="E452" s="365"/>
      <c r="F452" s="400"/>
    </row>
    <row r="453" spans="1:6">
      <c r="A453" s="365"/>
      <c r="B453" s="396"/>
      <c r="C453" s="365"/>
      <c r="D453" s="365"/>
      <c r="E453" s="365"/>
      <c r="F453" s="400"/>
    </row>
    <row r="454" spans="1:6">
      <c r="A454" s="365"/>
      <c r="B454" s="396"/>
      <c r="C454" s="365"/>
      <c r="D454" s="365"/>
      <c r="E454" s="365"/>
      <c r="F454" s="400"/>
    </row>
    <row r="455" spans="1:6">
      <c r="A455" s="365"/>
      <c r="B455" s="396"/>
      <c r="C455" s="365"/>
      <c r="D455" s="365"/>
      <c r="E455" s="365"/>
      <c r="F455" s="400"/>
    </row>
    <row r="456" spans="1:6">
      <c r="A456" s="365"/>
      <c r="B456" s="396"/>
      <c r="C456" s="365"/>
      <c r="D456" s="365"/>
      <c r="E456" s="365"/>
      <c r="F456" s="400"/>
    </row>
    <row r="457" spans="1:6">
      <c r="A457" s="365"/>
      <c r="B457" s="396"/>
      <c r="C457" s="365"/>
      <c r="D457" s="365"/>
      <c r="E457" s="365"/>
      <c r="F457" s="400"/>
    </row>
    <row r="458" spans="1:6">
      <c r="A458" s="365"/>
      <c r="B458" s="396"/>
      <c r="C458" s="365"/>
      <c r="D458" s="365"/>
      <c r="E458" s="365"/>
      <c r="F458" s="400"/>
    </row>
    <row r="459" spans="1:6">
      <c r="A459" s="365"/>
      <c r="B459" s="396"/>
      <c r="C459" s="365"/>
      <c r="D459" s="365"/>
      <c r="E459" s="365"/>
      <c r="F459" s="400"/>
    </row>
    <row r="460" spans="1:6">
      <c r="A460" s="365"/>
      <c r="B460" s="396"/>
      <c r="C460" s="365"/>
      <c r="D460" s="365"/>
      <c r="E460" s="365"/>
      <c r="F460" s="400"/>
    </row>
    <row r="461" spans="1:6">
      <c r="A461" s="365"/>
      <c r="B461" s="396"/>
      <c r="C461" s="365"/>
      <c r="D461" s="365"/>
      <c r="E461" s="365"/>
      <c r="F461" s="400"/>
    </row>
    <row r="462" spans="1:6">
      <c r="A462" s="365"/>
      <c r="B462" s="396"/>
      <c r="C462" s="365"/>
      <c r="D462" s="365"/>
      <c r="E462" s="365"/>
      <c r="F462" s="400"/>
    </row>
    <row r="463" spans="1:6">
      <c r="A463" s="365"/>
      <c r="B463" s="396"/>
      <c r="C463" s="365"/>
      <c r="D463" s="365"/>
      <c r="E463" s="365"/>
      <c r="F463" s="400"/>
    </row>
    <row r="464" spans="1:6">
      <c r="A464" s="365"/>
      <c r="B464" s="396"/>
      <c r="C464" s="365"/>
      <c r="D464" s="365"/>
      <c r="E464" s="365"/>
      <c r="F464" s="400"/>
    </row>
    <row r="465" spans="1:6">
      <c r="A465" s="365"/>
      <c r="B465" s="396"/>
      <c r="C465" s="365"/>
      <c r="D465" s="365"/>
      <c r="E465" s="365"/>
      <c r="F465" s="400"/>
    </row>
    <row r="466" spans="1:6">
      <c r="A466" s="365"/>
      <c r="B466" s="396"/>
      <c r="C466" s="365"/>
      <c r="D466" s="365"/>
      <c r="E466" s="365"/>
      <c r="F466" s="400"/>
    </row>
    <row r="467" spans="1:6">
      <c r="A467" s="365"/>
      <c r="B467" s="396"/>
      <c r="C467" s="365"/>
      <c r="D467" s="365"/>
      <c r="E467" s="365"/>
      <c r="F467" s="400"/>
    </row>
    <row r="468" spans="1:6">
      <c r="A468" s="365"/>
      <c r="B468" s="396"/>
      <c r="C468" s="365"/>
      <c r="D468" s="365"/>
      <c r="E468" s="365"/>
      <c r="F468" s="400"/>
    </row>
    <row r="469" spans="1:6">
      <c r="A469" s="365"/>
      <c r="B469" s="396"/>
      <c r="C469" s="365"/>
      <c r="D469" s="365"/>
      <c r="E469" s="365"/>
      <c r="F469" s="400"/>
    </row>
    <row r="470" spans="1:6">
      <c r="A470" s="365"/>
      <c r="B470" s="396"/>
      <c r="C470" s="365"/>
      <c r="D470" s="365"/>
      <c r="E470" s="365"/>
      <c r="F470" s="400"/>
    </row>
    <row r="471" spans="1:6">
      <c r="A471" s="365"/>
      <c r="B471" s="396"/>
      <c r="C471" s="365"/>
      <c r="D471" s="365"/>
      <c r="E471" s="365"/>
      <c r="F471" s="400"/>
    </row>
    <row r="472" spans="1:6">
      <c r="A472" s="365"/>
      <c r="B472" s="396"/>
      <c r="C472" s="365"/>
      <c r="D472" s="365"/>
      <c r="E472" s="365"/>
      <c r="F472" s="400"/>
    </row>
    <row r="473" spans="1:6">
      <c r="A473" s="365"/>
      <c r="B473" s="396"/>
      <c r="C473" s="365"/>
      <c r="D473" s="365"/>
      <c r="E473" s="365"/>
      <c r="F473" s="400"/>
    </row>
    <row r="474" spans="1:6">
      <c r="A474" s="365"/>
      <c r="B474" s="396"/>
      <c r="C474" s="365"/>
      <c r="D474" s="365"/>
      <c r="E474" s="365"/>
      <c r="F474" s="400"/>
    </row>
    <row r="475" spans="1:6">
      <c r="A475" s="365"/>
      <c r="B475" s="396"/>
      <c r="C475" s="365"/>
      <c r="D475" s="365"/>
      <c r="E475" s="365"/>
      <c r="F475" s="400"/>
    </row>
    <row r="476" spans="1:6">
      <c r="A476" s="365"/>
      <c r="B476" s="396"/>
      <c r="C476" s="365"/>
      <c r="D476" s="365"/>
      <c r="E476" s="365"/>
      <c r="F476" s="400"/>
    </row>
    <row r="477" spans="1:6">
      <c r="A477" s="365"/>
      <c r="B477" s="396"/>
      <c r="C477" s="365"/>
      <c r="D477" s="365"/>
      <c r="E477" s="365"/>
      <c r="F477" s="400"/>
    </row>
    <row r="478" spans="1:6">
      <c r="A478" s="365"/>
      <c r="B478" s="396"/>
      <c r="C478" s="365"/>
      <c r="D478" s="365"/>
      <c r="E478" s="365"/>
      <c r="F478" s="400"/>
    </row>
    <row r="479" spans="1:6">
      <c r="A479" s="365"/>
      <c r="B479" s="396"/>
      <c r="C479" s="365"/>
      <c r="D479" s="365"/>
      <c r="E479" s="365"/>
      <c r="F479" s="400"/>
    </row>
    <row r="480" spans="1:6">
      <c r="A480" s="365"/>
      <c r="B480" s="396"/>
      <c r="C480" s="365"/>
      <c r="D480" s="365"/>
      <c r="E480" s="365"/>
      <c r="F480" s="400"/>
    </row>
    <row r="481" spans="1:6">
      <c r="A481" s="365"/>
      <c r="B481" s="396"/>
      <c r="C481" s="365"/>
      <c r="D481" s="365"/>
      <c r="E481" s="365"/>
      <c r="F481" s="400"/>
    </row>
    <row r="482" spans="1:6">
      <c r="A482" s="365"/>
      <c r="B482" s="396"/>
      <c r="C482" s="365"/>
      <c r="D482" s="365"/>
      <c r="E482" s="365"/>
      <c r="F482" s="400"/>
    </row>
    <row r="483" spans="1:6">
      <c r="A483" s="365"/>
      <c r="B483" s="396"/>
      <c r="C483" s="365"/>
      <c r="D483" s="365"/>
      <c r="E483" s="365"/>
      <c r="F483" s="400"/>
    </row>
    <row r="484" spans="1:6">
      <c r="A484" s="365"/>
      <c r="B484" s="396"/>
      <c r="C484" s="365"/>
      <c r="D484" s="365"/>
      <c r="E484" s="365"/>
      <c r="F484" s="400"/>
    </row>
    <row r="485" spans="1:6">
      <c r="A485" s="365"/>
      <c r="B485" s="396"/>
      <c r="C485" s="365"/>
      <c r="D485" s="365"/>
      <c r="E485" s="365"/>
      <c r="F485" s="400"/>
    </row>
    <row r="486" spans="1:6">
      <c r="A486" s="365"/>
      <c r="B486" s="396"/>
      <c r="C486" s="365"/>
      <c r="D486" s="365"/>
      <c r="E486" s="365"/>
      <c r="F486" s="400"/>
    </row>
    <row r="487" spans="1:6">
      <c r="A487" s="365"/>
      <c r="B487" s="396"/>
      <c r="C487" s="365"/>
      <c r="D487" s="365"/>
      <c r="E487" s="365"/>
      <c r="F487" s="400"/>
    </row>
    <row r="488" spans="1:6">
      <c r="A488" s="365"/>
      <c r="B488" s="396"/>
      <c r="C488" s="365"/>
      <c r="D488" s="365"/>
      <c r="E488" s="365"/>
      <c r="F488" s="400"/>
    </row>
    <row r="489" spans="1:6">
      <c r="A489" s="365"/>
      <c r="B489" s="396"/>
      <c r="C489" s="365"/>
      <c r="D489" s="365"/>
      <c r="E489" s="365"/>
      <c r="F489" s="400"/>
    </row>
    <row r="490" spans="1:6">
      <c r="A490" s="365"/>
      <c r="B490" s="396"/>
      <c r="C490" s="365"/>
      <c r="D490" s="365"/>
      <c r="E490" s="365"/>
      <c r="F490" s="400"/>
    </row>
    <row r="491" spans="1:6">
      <c r="A491" s="365"/>
      <c r="B491" s="396"/>
      <c r="C491" s="365"/>
      <c r="D491" s="365"/>
      <c r="E491" s="365"/>
      <c r="F491" s="400"/>
    </row>
    <row r="492" spans="1:6">
      <c r="A492" s="365"/>
      <c r="B492" s="396"/>
      <c r="C492" s="365"/>
      <c r="D492" s="365"/>
      <c r="E492" s="365"/>
      <c r="F492" s="400"/>
    </row>
    <row r="493" spans="1:6">
      <c r="A493" s="365"/>
      <c r="B493" s="396"/>
      <c r="C493" s="365"/>
      <c r="D493" s="365"/>
      <c r="E493" s="365"/>
      <c r="F493" s="400"/>
    </row>
    <row r="494" spans="1:6">
      <c r="A494" s="365"/>
      <c r="B494" s="396"/>
      <c r="C494" s="365"/>
      <c r="D494" s="365"/>
      <c r="E494" s="365"/>
      <c r="F494" s="400"/>
    </row>
    <row r="495" spans="1:6">
      <c r="A495" s="365"/>
      <c r="B495" s="396"/>
      <c r="C495" s="365"/>
      <c r="D495" s="365"/>
      <c r="E495" s="365"/>
      <c r="F495" s="400"/>
    </row>
    <row r="496" spans="1:6">
      <c r="A496" s="365"/>
      <c r="B496" s="396"/>
      <c r="C496" s="365"/>
      <c r="D496" s="365"/>
      <c r="E496" s="365"/>
      <c r="F496" s="400"/>
    </row>
    <row r="497" spans="1:6">
      <c r="A497" s="365"/>
      <c r="B497" s="396"/>
      <c r="C497" s="365"/>
      <c r="D497" s="365"/>
      <c r="E497" s="365"/>
      <c r="F497" s="400"/>
    </row>
    <row r="498" spans="1:6">
      <c r="A498" s="365"/>
      <c r="B498" s="396"/>
      <c r="C498" s="365"/>
      <c r="D498" s="365"/>
      <c r="E498" s="365"/>
      <c r="F498" s="400"/>
    </row>
    <row r="499" spans="1:6">
      <c r="A499" s="365"/>
      <c r="B499" s="396"/>
      <c r="C499" s="365"/>
      <c r="D499" s="365"/>
      <c r="E499" s="365"/>
      <c r="F499" s="400"/>
    </row>
    <row r="500" spans="1:6">
      <c r="A500" s="365"/>
      <c r="B500" s="396"/>
      <c r="C500" s="365"/>
      <c r="D500" s="365"/>
      <c r="E500" s="365"/>
      <c r="F500" s="400"/>
    </row>
    <row r="501" spans="1:6">
      <c r="A501" s="365"/>
      <c r="B501" s="396"/>
      <c r="C501" s="365"/>
      <c r="D501" s="365"/>
      <c r="E501" s="365"/>
      <c r="F501" s="400"/>
    </row>
    <row r="502" spans="1:6">
      <c r="A502" s="365"/>
      <c r="B502" s="396"/>
      <c r="C502" s="365"/>
      <c r="D502" s="365"/>
      <c r="E502" s="365"/>
      <c r="F502" s="400"/>
    </row>
    <row r="503" spans="1:6">
      <c r="A503" s="365"/>
      <c r="B503" s="396"/>
      <c r="C503" s="365"/>
      <c r="D503" s="365"/>
      <c r="E503" s="365"/>
      <c r="F503" s="400"/>
    </row>
    <row r="504" spans="1:6">
      <c r="A504" s="365"/>
      <c r="B504" s="396"/>
      <c r="C504" s="365"/>
      <c r="D504" s="365"/>
      <c r="E504" s="365"/>
      <c r="F504" s="400"/>
    </row>
    <row r="505" spans="1:6">
      <c r="A505" s="365"/>
      <c r="B505" s="396"/>
      <c r="C505" s="365"/>
      <c r="D505" s="365"/>
      <c r="E505" s="365"/>
      <c r="F505" s="400"/>
    </row>
    <row r="506" spans="1:6">
      <c r="A506" s="365"/>
      <c r="B506" s="396"/>
      <c r="C506" s="365"/>
      <c r="D506" s="365"/>
      <c r="E506" s="365"/>
      <c r="F506" s="400"/>
    </row>
    <row r="507" spans="1:6">
      <c r="A507" s="365"/>
      <c r="B507" s="396"/>
      <c r="C507" s="365"/>
      <c r="D507" s="365"/>
      <c r="E507" s="365"/>
      <c r="F507" s="400"/>
    </row>
    <row r="508" spans="1:6">
      <c r="A508" s="365"/>
      <c r="B508" s="396"/>
      <c r="C508" s="365"/>
      <c r="D508" s="365"/>
      <c r="E508" s="365"/>
      <c r="F508" s="400"/>
    </row>
    <row r="509" spans="1:6">
      <c r="A509" s="365"/>
      <c r="B509" s="396"/>
      <c r="C509" s="365"/>
      <c r="D509" s="365"/>
      <c r="E509" s="365"/>
      <c r="F509" s="400"/>
    </row>
    <row r="510" spans="1:6">
      <c r="A510" s="365"/>
      <c r="B510" s="396"/>
      <c r="C510" s="365"/>
      <c r="D510" s="365"/>
      <c r="E510" s="365"/>
      <c r="F510" s="400"/>
    </row>
    <row r="511" spans="1:6">
      <c r="A511" s="365"/>
      <c r="B511" s="396"/>
      <c r="C511" s="365"/>
      <c r="D511" s="365"/>
      <c r="E511" s="365"/>
      <c r="F511" s="400"/>
    </row>
    <row r="512" spans="1:6">
      <c r="A512" s="365"/>
      <c r="B512" s="396"/>
      <c r="C512" s="365"/>
      <c r="D512" s="365"/>
      <c r="E512" s="365"/>
      <c r="F512" s="400"/>
    </row>
    <row r="513" spans="1:6">
      <c r="A513" s="365"/>
      <c r="B513" s="396"/>
      <c r="C513" s="365"/>
      <c r="D513" s="365"/>
      <c r="E513" s="365"/>
      <c r="F513" s="400"/>
    </row>
    <row r="514" spans="1:6">
      <c r="A514" s="365"/>
      <c r="B514" s="396"/>
      <c r="C514" s="365"/>
      <c r="D514" s="365"/>
      <c r="E514" s="365"/>
      <c r="F514" s="400"/>
    </row>
    <row r="515" spans="1:6">
      <c r="A515" s="365"/>
      <c r="B515" s="396"/>
      <c r="C515" s="365"/>
      <c r="D515" s="365"/>
      <c r="E515" s="365"/>
      <c r="F515" s="400"/>
    </row>
    <row r="516" spans="1:6">
      <c r="A516" s="365"/>
      <c r="B516" s="396"/>
      <c r="C516" s="365"/>
      <c r="D516" s="365"/>
      <c r="E516" s="365"/>
      <c r="F516" s="400"/>
    </row>
    <row r="517" spans="1:6">
      <c r="A517" s="365"/>
      <c r="B517" s="396"/>
      <c r="C517" s="365"/>
      <c r="D517" s="365"/>
      <c r="E517" s="365"/>
      <c r="F517" s="400"/>
    </row>
    <row r="518" spans="1:6">
      <c r="A518" s="365"/>
      <c r="B518" s="396"/>
      <c r="C518" s="365"/>
      <c r="D518" s="365"/>
      <c r="E518" s="365"/>
      <c r="F518" s="400"/>
    </row>
    <row r="519" spans="1:6">
      <c r="A519" s="365"/>
      <c r="B519" s="396"/>
      <c r="C519" s="365"/>
      <c r="D519" s="365"/>
      <c r="E519" s="365"/>
      <c r="F519" s="400"/>
    </row>
    <row r="520" spans="1:6">
      <c r="A520" s="365"/>
      <c r="B520" s="396"/>
      <c r="C520" s="365"/>
      <c r="D520" s="365"/>
      <c r="E520" s="365"/>
      <c r="F520" s="400"/>
    </row>
    <row r="521" spans="1:6">
      <c r="A521" s="365"/>
      <c r="B521" s="396"/>
      <c r="C521" s="365"/>
      <c r="D521" s="365"/>
      <c r="E521" s="365"/>
      <c r="F521" s="400"/>
    </row>
    <row r="522" spans="1:6">
      <c r="A522" s="365"/>
      <c r="B522" s="396"/>
      <c r="C522" s="365"/>
      <c r="D522" s="365"/>
      <c r="E522" s="365"/>
      <c r="F522" s="400"/>
    </row>
    <row r="523" spans="1:6">
      <c r="A523" s="365"/>
      <c r="B523" s="396"/>
      <c r="C523" s="365"/>
      <c r="D523" s="365"/>
      <c r="E523" s="365"/>
      <c r="F523" s="400"/>
    </row>
    <row r="524" spans="1:6">
      <c r="A524" s="365"/>
      <c r="B524" s="396"/>
      <c r="C524" s="365"/>
      <c r="D524" s="365"/>
      <c r="E524" s="365"/>
      <c r="F524" s="400"/>
    </row>
    <row r="525" spans="1:6">
      <c r="A525" s="365"/>
      <c r="B525" s="396"/>
      <c r="C525" s="365"/>
      <c r="D525" s="365"/>
      <c r="E525" s="365"/>
      <c r="F525" s="400"/>
    </row>
    <row r="526" spans="1:6">
      <c r="A526" s="365"/>
      <c r="B526" s="396"/>
      <c r="C526" s="365"/>
      <c r="D526" s="365"/>
      <c r="E526" s="365"/>
      <c r="F526" s="400"/>
    </row>
    <row r="527" spans="1:6">
      <c r="A527" s="365"/>
      <c r="B527" s="396"/>
      <c r="C527" s="365"/>
      <c r="D527" s="365"/>
      <c r="E527" s="365"/>
      <c r="F527" s="400"/>
    </row>
    <row r="528" spans="1:6">
      <c r="A528" s="365"/>
      <c r="B528" s="396"/>
      <c r="C528" s="365"/>
      <c r="D528" s="365"/>
      <c r="E528" s="365"/>
      <c r="F528" s="400"/>
    </row>
    <row r="529" spans="1:6">
      <c r="A529" s="365"/>
      <c r="B529" s="396"/>
      <c r="C529" s="365"/>
      <c r="D529" s="365"/>
      <c r="E529" s="365"/>
      <c r="F529" s="400"/>
    </row>
    <row r="530" spans="1:6">
      <c r="A530" s="365"/>
      <c r="B530" s="396"/>
      <c r="C530" s="365"/>
      <c r="D530" s="365"/>
      <c r="E530" s="365"/>
      <c r="F530" s="400"/>
    </row>
    <row r="531" spans="1:6">
      <c r="A531" s="365"/>
      <c r="B531" s="396"/>
      <c r="C531" s="365"/>
      <c r="D531" s="365"/>
      <c r="E531" s="365"/>
      <c r="F531" s="400"/>
    </row>
    <row r="532" spans="1:6">
      <c r="A532" s="365"/>
      <c r="B532" s="396"/>
      <c r="C532" s="365"/>
      <c r="D532" s="365"/>
      <c r="E532" s="365"/>
      <c r="F532" s="400"/>
    </row>
    <row r="533" spans="1:6">
      <c r="A533" s="365"/>
      <c r="B533" s="396"/>
      <c r="C533" s="365"/>
      <c r="D533" s="365"/>
      <c r="E533" s="365"/>
      <c r="F533" s="400"/>
    </row>
    <row r="534" spans="1:6">
      <c r="A534" s="365"/>
      <c r="B534" s="396"/>
      <c r="C534" s="365"/>
      <c r="D534" s="365"/>
      <c r="E534" s="365"/>
      <c r="F534" s="400"/>
    </row>
    <row r="535" spans="1:6">
      <c r="A535" s="365"/>
      <c r="B535" s="396"/>
      <c r="C535" s="365"/>
      <c r="D535" s="365"/>
      <c r="E535" s="365"/>
      <c r="F535" s="400"/>
    </row>
    <row r="536" spans="1:6">
      <c r="A536" s="365"/>
      <c r="B536" s="396"/>
      <c r="C536" s="365"/>
      <c r="D536" s="365"/>
      <c r="E536" s="365"/>
      <c r="F536" s="400"/>
    </row>
    <row r="537" spans="1:6">
      <c r="A537" s="365"/>
      <c r="B537" s="396"/>
      <c r="C537" s="365"/>
      <c r="D537" s="365"/>
      <c r="E537" s="365"/>
      <c r="F537" s="400"/>
    </row>
    <row r="538" spans="1:6">
      <c r="A538" s="365"/>
      <c r="B538" s="396"/>
      <c r="C538" s="365"/>
      <c r="D538" s="365"/>
      <c r="E538" s="365"/>
      <c r="F538" s="400"/>
    </row>
    <row r="539" spans="1:6">
      <c r="A539" s="365"/>
      <c r="B539" s="396"/>
      <c r="C539" s="365"/>
      <c r="D539" s="365"/>
      <c r="E539" s="365"/>
      <c r="F539" s="400"/>
    </row>
    <row r="540" spans="1:6">
      <c r="A540" s="365"/>
      <c r="B540" s="396"/>
      <c r="C540" s="365"/>
      <c r="D540" s="365"/>
      <c r="E540" s="365"/>
      <c r="F540" s="400"/>
    </row>
    <row r="541" spans="1:6">
      <c r="A541" s="365"/>
      <c r="B541" s="396"/>
      <c r="C541" s="365"/>
      <c r="D541" s="365"/>
      <c r="E541" s="365"/>
      <c r="F541" s="400"/>
    </row>
    <row r="542" spans="1:6">
      <c r="A542" s="365"/>
      <c r="B542" s="396"/>
      <c r="C542" s="365"/>
      <c r="D542" s="365"/>
      <c r="E542" s="365"/>
      <c r="F542" s="400"/>
    </row>
    <row r="543" spans="1:6">
      <c r="A543" s="365"/>
      <c r="B543" s="396"/>
      <c r="C543" s="365"/>
      <c r="D543" s="365"/>
      <c r="E543" s="365"/>
      <c r="F543" s="400"/>
    </row>
    <row r="544" spans="1:6">
      <c r="A544" s="365"/>
      <c r="B544" s="396"/>
      <c r="C544" s="365"/>
      <c r="D544" s="365"/>
      <c r="E544" s="365"/>
      <c r="F544" s="400"/>
    </row>
    <row r="545" spans="1:6">
      <c r="A545" s="365"/>
      <c r="B545" s="396"/>
      <c r="C545" s="365"/>
      <c r="D545" s="365"/>
      <c r="E545" s="365"/>
      <c r="F545" s="400"/>
    </row>
    <row r="546" spans="1:6">
      <c r="A546" s="365"/>
      <c r="B546" s="396"/>
      <c r="C546" s="365"/>
      <c r="D546" s="365"/>
      <c r="E546" s="365"/>
      <c r="F546" s="400"/>
    </row>
    <row r="547" spans="1:6">
      <c r="A547" s="365"/>
      <c r="B547" s="396"/>
      <c r="C547" s="365"/>
      <c r="D547" s="365"/>
      <c r="E547" s="365"/>
      <c r="F547" s="400"/>
    </row>
    <row r="548" spans="1:6">
      <c r="A548" s="365"/>
      <c r="B548" s="396"/>
      <c r="C548" s="365"/>
      <c r="D548" s="365"/>
      <c r="E548" s="365"/>
      <c r="F548" s="400"/>
    </row>
    <row r="549" spans="1:6">
      <c r="A549" s="365"/>
      <c r="B549" s="396"/>
      <c r="C549" s="365"/>
      <c r="D549" s="365"/>
      <c r="E549" s="365"/>
      <c r="F549" s="400"/>
    </row>
    <row r="550" spans="1:6">
      <c r="A550" s="365"/>
      <c r="B550" s="396"/>
      <c r="C550" s="365"/>
      <c r="D550" s="365"/>
      <c r="E550" s="365"/>
      <c r="F550" s="400"/>
    </row>
    <row r="551" spans="1:6">
      <c r="A551" s="365"/>
      <c r="B551" s="396"/>
      <c r="C551" s="365"/>
      <c r="D551" s="365"/>
      <c r="E551" s="365"/>
      <c r="F551" s="400"/>
    </row>
    <row r="552" spans="1:6">
      <c r="A552" s="365"/>
      <c r="B552" s="396"/>
      <c r="C552" s="365"/>
      <c r="D552" s="365"/>
      <c r="E552" s="365"/>
      <c r="F552" s="400"/>
    </row>
    <row r="553" spans="1:6">
      <c r="A553" s="365"/>
      <c r="B553" s="396"/>
      <c r="C553" s="365"/>
      <c r="D553" s="365"/>
      <c r="E553" s="365"/>
      <c r="F553" s="400"/>
    </row>
    <row r="554" spans="1:6">
      <c r="A554" s="365"/>
      <c r="B554" s="396"/>
      <c r="C554" s="365"/>
      <c r="D554" s="365"/>
      <c r="E554" s="365"/>
      <c r="F554" s="400"/>
    </row>
    <row r="555" spans="1:6">
      <c r="A555" s="365"/>
      <c r="B555" s="396"/>
      <c r="C555" s="365"/>
      <c r="D555" s="365"/>
      <c r="E555" s="365"/>
      <c r="F555" s="400"/>
    </row>
    <row r="556" spans="1:6">
      <c r="A556" s="365"/>
      <c r="B556" s="396"/>
      <c r="C556" s="365"/>
      <c r="D556" s="365"/>
      <c r="E556" s="365"/>
      <c r="F556" s="400"/>
    </row>
    <row r="557" spans="1:6">
      <c r="A557" s="365"/>
      <c r="B557" s="396"/>
      <c r="C557" s="365"/>
      <c r="D557" s="365"/>
      <c r="E557" s="365"/>
      <c r="F557" s="400"/>
    </row>
    <row r="558" spans="1:6">
      <c r="A558" s="365"/>
      <c r="B558" s="396"/>
      <c r="C558" s="365"/>
      <c r="D558" s="365"/>
      <c r="E558" s="365"/>
      <c r="F558" s="400"/>
    </row>
    <row r="559" spans="1:6">
      <c r="A559" s="365"/>
      <c r="B559" s="396"/>
      <c r="C559" s="365"/>
      <c r="D559" s="365"/>
      <c r="E559" s="365"/>
      <c r="F559" s="400"/>
    </row>
    <row r="560" spans="1:6">
      <c r="A560" s="365"/>
      <c r="B560" s="396"/>
      <c r="C560" s="365"/>
      <c r="D560" s="365"/>
      <c r="E560" s="365"/>
      <c r="F560" s="400"/>
    </row>
    <row r="561" spans="1:6">
      <c r="A561" s="365"/>
      <c r="B561" s="396"/>
      <c r="C561" s="365"/>
      <c r="D561" s="365"/>
      <c r="E561" s="365"/>
      <c r="F561" s="400"/>
    </row>
    <row r="562" spans="1:6">
      <c r="A562" s="365"/>
      <c r="B562" s="396"/>
      <c r="C562" s="365"/>
      <c r="D562" s="365"/>
      <c r="E562" s="365"/>
      <c r="F562" s="400"/>
    </row>
    <row r="563" spans="1:6">
      <c r="A563" s="365"/>
      <c r="B563" s="396"/>
      <c r="C563" s="365"/>
      <c r="D563" s="365"/>
      <c r="E563" s="365"/>
      <c r="F563" s="400"/>
    </row>
    <row r="564" spans="1:6">
      <c r="A564" s="365"/>
      <c r="B564" s="396"/>
    </row>
    <row r="565" spans="1:6">
      <c r="A565" s="365"/>
      <c r="B565" s="396"/>
    </row>
    <row r="566" spans="1:6">
      <c r="A566" s="365"/>
      <c r="B566" s="396"/>
    </row>
    <row r="567" spans="1:6">
      <c r="A567" s="365"/>
      <c r="B567" s="396"/>
    </row>
    <row r="568" spans="1:6">
      <c r="A568" s="365"/>
      <c r="B568" s="396"/>
    </row>
    <row r="569" spans="1:6">
      <c r="A569" s="365"/>
      <c r="B569" s="396"/>
    </row>
    <row r="570" spans="1:6">
      <c r="A570" s="365"/>
      <c r="B570" s="396"/>
    </row>
    <row r="571" spans="1:6">
      <c r="A571" s="365"/>
      <c r="B571" s="396"/>
    </row>
    <row r="572" spans="1:6">
      <c r="A572" s="365"/>
      <c r="B572" s="396"/>
    </row>
    <row r="573" spans="1:6">
      <c r="A573" s="365"/>
      <c r="B573" s="396"/>
    </row>
    <row r="574" spans="1:6">
      <c r="A574" s="365"/>
      <c r="B574" s="396"/>
    </row>
    <row r="575" spans="1:6">
      <c r="A575" s="365"/>
      <c r="B575" s="396"/>
    </row>
    <row r="576" spans="1:6">
      <c r="A576" s="365"/>
      <c r="B576" s="396"/>
    </row>
    <row r="577" spans="1:6">
      <c r="A577" s="365"/>
      <c r="B577" s="396"/>
    </row>
    <row r="578" spans="1:6">
      <c r="A578" s="365"/>
    </row>
    <row r="579" spans="1:6">
      <c r="A579" s="365"/>
    </row>
    <row r="580" spans="1:6">
      <c r="A580" s="365"/>
      <c r="B580" s="365"/>
      <c r="C580" s="365"/>
      <c r="D580" s="365"/>
      <c r="E580" s="365"/>
      <c r="F580" s="400"/>
    </row>
    <row r="581" spans="1:6">
      <c r="A581" s="365"/>
      <c r="B581" s="365"/>
      <c r="C581" s="365"/>
      <c r="D581" s="365"/>
      <c r="E581" s="365"/>
      <c r="F581" s="400"/>
    </row>
    <row r="582" spans="1:6">
      <c r="A582" s="365"/>
      <c r="B582" s="365"/>
      <c r="C582" s="365"/>
      <c r="D582" s="365"/>
      <c r="E582" s="365"/>
      <c r="F582" s="400"/>
    </row>
    <row r="583" spans="1:6">
      <c r="A583" s="365"/>
      <c r="B583" s="365"/>
      <c r="C583" s="365"/>
      <c r="D583" s="365"/>
      <c r="E583" s="365"/>
      <c r="F583" s="400"/>
    </row>
    <row r="584" spans="1:6">
      <c r="A584" s="365"/>
      <c r="B584" s="365"/>
      <c r="C584" s="365"/>
      <c r="D584" s="365"/>
      <c r="E584" s="365"/>
      <c r="F584" s="400"/>
    </row>
    <row r="585" spans="1:6">
      <c r="A585" s="365"/>
      <c r="B585" s="365"/>
      <c r="C585" s="365"/>
      <c r="D585" s="365"/>
      <c r="E585" s="365"/>
      <c r="F585" s="400"/>
    </row>
    <row r="586" spans="1:6">
      <c r="A586" s="365"/>
      <c r="B586" s="365"/>
      <c r="C586" s="365"/>
      <c r="D586" s="365"/>
      <c r="E586" s="365"/>
      <c r="F586" s="400"/>
    </row>
    <row r="587" spans="1:6">
      <c r="A587" s="365"/>
      <c r="B587" s="365"/>
      <c r="C587" s="365"/>
      <c r="D587" s="365"/>
      <c r="E587" s="365"/>
      <c r="F587" s="400"/>
    </row>
    <row r="588" spans="1:6">
      <c r="A588" s="365"/>
      <c r="B588" s="365"/>
      <c r="C588" s="365"/>
      <c r="D588" s="365"/>
      <c r="E588" s="365"/>
      <c r="F588" s="400"/>
    </row>
    <row r="589" spans="1:6">
      <c r="A589" s="365"/>
      <c r="B589" s="365"/>
      <c r="C589" s="365"/>
      <c r="D589" s="365"/>
      <c r="E589" s="365"/>
      <c r="F589" s="400"/>
    </row>
    <row r="590" spans="1:6">
      <c r="A590" s="365"/>
      <c r="B590" s="365"/>
      <c r="C590" s="365"/>
      <c r="D590" s="365"/>
      <c r="E590" s="365"/>
      <c r="F590" s="400"/>
    </row>
    <row r="591" spans="1:6">
      <c r="A591" s="365"/>
      <c r="B591" s="365"/>
      <c r="C591" s="365"/>
      <c r="D591" s="365"/>
      <c r="E591" s="365"/>
      <c r="F591" s="400"/>
    </row>
    <row r="592" spans="1:6">
      <c r="A592" s="365"/>
      <c r="B592" s="365"/>
      <c r="C592" s="365"/>
      <c r="D592" s="365"/>
      <c r="E592" s="365"/>
      <c r="F592" s="400"/>
    </row>
    <row r="593" spans="1:6">
      <c r="A593" s="365"/>
      <c r="B593" s="365"/>
      <c r="C593" s="365"/>
      <c r="D593" s="365"/>
      <c r="E593" s="365"/>
      <c r="F593" s="400"/>
    </row>
    <row r="594" spans="1:6">
      <c r="A594" s="365"/>
      <c r="B594" s="365"/>
      <c r="C594" s="365"/>
      <c r="D594" s="365"/>
      <c r="E594" s="365"/>
      <c r="F594" s="400"/>
    </row>
    <row r="595" spans="1:6">
      <c r="A595" s="365"/>
      <c r="B595" s="365"/>
      <c r="C595" s="365"/>
      <c r="D595" s="365"/>
      <c r="E595" s="365"/>
      <c r="F595" s="400"/>
    </row>
  </sheetData>
  <mergeCells count="3">
    <mergeCell ref="A2:F2"/>
    <mergeCell ref="A3:F4"/>
    <mergeCell ref="A26:F2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4"/>
  <sheetViews>
    <sheetView topLeftCell="A131" workbookViewId="0"/>
  </sheetViews>
  <sheetFormatPr baseColWidth="10" defaultColWidth="9.1640625" defaultRowHeight="15" x14ac:dyDescent="0"/>
  <cols>
    <col min="1" max="1" width="9.1640625" style="214"/>
    <col min="2" max="2" width="56.83203125" style="214" customWidth="1"/>
    <col min="3" max="3" width="13.33203125" style="214" customWidth="1"/>
    <col min="4" max="4" width="16.6640625" style="214" customWidth="1"/>
    <col min="5" max="16384" width="9.1640625" style="214"/>
  </cols>
  <sheetData>
    <row r="1" spans="1:4">
      <c r="A1" s="1" t="s">
        <v>0</v>
      </c>
    </row>
    <row r="2" spans="1:4" ht="16">
      <c r="A2" s="404" t="s">
        <v>445</v>
      </c>
      <c r="B2" s="404"/>
      <c r="C2" s="404"/>
      <c r="D2" s="404"/>
    </row>
    <row r="3" spans="1:4" ht="16">
      <c r="A3" s="405" t="s">
        <v>446</v>
      </c>
      <c r="B3" s="405"/>
      <c r="C3" s="405"/>
      <c r="D3" s="405"/>
    </row>
    <row r="4" spans="1:4" ht="16">
      <c r="B4" s="406"/>
      <c r="D4" s="407"/>
    </row>
    <row r="5" spans="1:4" ht="16">
      <c r="B5" s="406"/>
      <c r="D5" s="407"/>
    </row>
    <row r="6" spans="1:4" ht="45.5" customHeight="1">
      <c r="A6" s="408" t="s">
        <v>447</v>
      </c>
      <c r="B6" s="409"/>
      <c r="C6" s="410" t="s">
        <v>448</v>
      </c>
      <c r="D6" s="411"/>
    </row>
    <row r="7" spans="1:4" ht="18">
      <c r="A7" s="412"/>
      <c r="B7" s="413"/>
      <c r="C7" s="414">
        <v>2750</v>
      </c>
      <c r="D7" s="415"/>
    </row>
    <row r="8" spans="1:4">
      <c r="A8" s="416" t="s">
        <v>449</v>
      </c>
      <c r="B8" s="417" t="s">
        <v>450</v>
      </c>
      <c r="C8" s="416" t="s">
        <v>422</v>
      </c>
      <c r="D8" s="416" t="s">
        <v>451</v>
      </c>
    </row>
    <row r="10" spans="1:4">
      <c r="A10" s="418">
        <v>1</v>
      </c>
      <c r="B10" s="419" t="s">
        <v>336</v>
      </c>
      <c r="C10" s="419" t="s">
        <v>452</v>
      </c>
      <c r="D10" s="420">
        <v>1</v>
      </c>
    </row>
    <row r="11" spans="1:4">
      <c r="A11" s="418">
        <v>2</v>
      </c>
      <c r="B11" s="419" t="s">
        <v>453</v>
      </c>
      <c r="C11" s="419" t="s">
        <v>452</v>
      </c>
      <c r="D11" s="420">
        <v>1</v>
      </c>
    </row>
    <row r="12" spans="1:4">
      <c r="A12" s="421">
        <v>3</v>
      </c>
      <c r="B12" s="422" t="s">
        <v>454</v>
      </c>
      <c r="C12" s="423" t="s">
        <v>455</v>
      </c>
      <c r="D12" s="420">
        <v>1</v>
      </c>
    </row>
    <row r="13" spans="1:4">
      <c r="A13" s="418">
        <v>4</v>
      </c>
      <c r="B13" s="419" t="s">
        <v>456</v>
      </c>
      <c r="C13" s="423" t="s">
        <v>455</v>
      </c>
      <c r="D13" s="420">
        <v>1</v>
      </c>
    </row>
    <row r="14" spans="1:4" ht="16">
      <c r="B14" s="424" t="s">
        <v>457</v>
      </c>
    </row>
    <row r="15" spans="1:4" ht="16">
      <c r="B15" s="424"/>
    </row>
    <row r="16" spans="1:4" ht="16">
      <c r="B16" s="424"/>
    </row>
    <row r="17" spans="1:4" ht="33" customHeight="1">
      <c r="A17" s="408" t="s">
        <v>458</v>
      </c>
      <c r="B17" s="409"/>
      <c r="C17" s="410" t="s">
        <v>448</v>
      </c>
      <c r="D17" s="411"/>
    </row>
    <row r="18" spans="1:4" ht="18">
      <c r="A18" s="412"/>
      <c r="B18" s="413"/>
      <c r="C18" s="414">
        <v>2850</v>
      </c>
      <c r="D18" s="415"/>
    </row>
    <row r="19" spans="1:4">
      <c r="A19" s="416" t="s">
        <v>449</v>
      </c>
      <c r="B19" s="417" t="s">
        <v>450</v>
      </c>
      <c r="C19" s="416" t="s">
        <v>422</v>
      </c>
      <c r="D19" s="416" t="s">
        <v>451</v>
      </c>
    </row>
    <row r="21" spans="1:4">
      <c r="A21" s="418">
        <v>1</v>
      </c>
      <c r="B21" s="422" t="s">
        <v>459</v>
      </c>
      <c r="C21" s="419" t="s">
        <v>452</v>
      </c>
      <c r="D21" s="420">
        <v>1</v>
      </c>
    </row>
    <row r="22" spans="1:4">
      <c r="A22" s="418">
        <v>2</v>
      </c>
      <c r="B22" s="419" t="s">
        <v>336</v>
      </c>
      <c r="C22" s="419" t="s">
        <v>452</v>
      </c>
      <c r="D22" s="420">
        <v>1</v>
      </c>
    </row>
    <row r="23" spans="1:4">
      <c r="A23" s="418">
        <v>3</v>
      </c>
      <c r="B23" s="419" t="s">
        <v>393</v>
      </c>
      <c r="C23" s="419" t="s">
        <v>452</v>
      </c>
      <c r="D23" s="420">
        <v>1</v>
      </c>
    </row>
    <row r="24" spans="1:4">
      <c r="A24" s="421">
        <v>4</v>
      </c>
      <c r="B24" s="422" t="s">
        <v>460</v>
      </c>
      <c r="C24" s="423" t="s">
        <v>455</v>
      </c>
      <c r="D24" s="420">
        <v>1</v>
      </c>
    </row>
    <row r="25" spans="1:4">
      <c r="A25" s="418">
        <v>5</v>
      </c>
      <c r="B25" s="419" t="s">
        <v>456</v>
      </c>
      <c r="C25" s="423" t="s">
        <v>455</v>
      </c>
      <c r="D25" s="420">
        <v>1</v>
      </c>
    </row>
    <row r="26" spans="1:4" ht="16">
      <c r="B26" s="424" t="s">
        <v>457</v>
      </c>
    </row>
    <row r="27" spans="1:4" ht="16">
      <c r="B27" s="424"/>
    </row>
    <row r="28" spans="1:4" ht="36" customHeight="1">
      <c r="A28" s="425" t="s">
        <v>461</v>
      </c>
      <c r="B28" s="426"/>
      <c r="C28" s="410" t="s">
        <v>448</v>
      </c>
      <c r="D28" s="411"/>
    </row>
    <row r="29" spans="1:4" ht="18">
      <c r="A29" s="427"/>
      <c r="B29" s="428"/>
      <c r="C29" s="414">
        <v>6050</v>
      </c>
      <c r="D29" s="415"/>
    </row>
    <row r="30" spans="1:4">
      <c r="A30" s="416" t="s">
        <v>449</v>
      </c>
      <c r="B30" s="417" t="s">
        <v>450</v>
      </c>
      <c r="C30" s="416" t="s">
        <v>422</v>
      </c>
      <c r="D30" s="416" t="s">
        <v>451</v>
      </c>
    </row>
    <row r="32" spans="1:4">
      <c r="A32" s="418">
        <v>1</v>
      </c>
      <c r="B32" s="419" t="s">
        <v>462</v>
      </c>
      <c r="C32" s="419" t="s">
        <v>452</v>
      </c>
      <c r="D32" s="420">
        <v>1</v>
      </c>
    </row>
    <row r="33" spans="1:4">
      <c r="A33" s="418">
        <v>2</v>
      </c>
      <c r="B33" s="419" t="s">
        <v>456</v>
      </c>
      <c r="C33" s="423" t="s">
        <v>455</v>
      </c>
      <c r="D33" s="420">
        <v>1</v>
      </c>
    </row>
    <row r="34" spans="1:4">
      <c r="A34" s="418">
        <v>3</v>
      </c>
      <c r="B34" s="429" t="s">
        <v>460</v>
      </c>
      <c r="C34" s="423" t="s">
        <v>455</v>
      </c>
      <c r="D34" s="420">
        <v>1</v>
      </c>
    </row>
    <row r="35" spans="1:4">
      <c r="A35" s="418">
        <v>4</v>
      </c>
      <c r="B35" s="429" t="s">
        <v>463</v>
      </c>
      <c r="C35" s="419" t="s">
        <v>452</v>
      </c>
      <c r="D35" s="420">
        <v>0.5</v>
      </c>
    </row>
    <row r="36" spans="1:4">
      <c r="A36" s="421">
        <v>5</v>
      </c>
      <c r="B36" s="429" t="s">
        <v>464</v>
      </c>
      <c r="C36" s="419" t="s">
        <v>452</v>
      </c>
      <c r="D36" s="420">
        <v>0.5</v>
      </c>
    </row>
    <row r="37" spans="1:4">
      <c r="A37" s="418">
        <v>6</v>
      </c>
      <c r="B37" s="419" t="s">
        <v>465</v>
      </c>
      <c r="C37" s="419" t="s">
        <v>452</v>
      </c>
      <c r="D37" s="420">
        <v>1</v>
      </c>
    </row>
    <row r="38" spans="1:4" ht="16">
      <c r="B38" s="424" t="s">
        <v>457</v>
      </c>
    </row>
    <row r="39" spans="1:4" ht="16">
      <c r="B39" s="430" t="s">
        <v>466</v>
      </c>
    </row>
    <row r="40" spans="1:4" ht="55.25" customHeight="1">
      <c r="A40" s="425" t="s">
        <v>467</v>
      </c>
      <c r="B40" s="426"/>
      <c r="C40" s="410" t="s">
        <v>448</v>
      </c>
      <c r="D40" s="411"/>
    </row>
    <row r="41" spans="1:4" ht="18">
      <c r="A41" s="427"/>
      <c r="B41" s="428"/>
      <c r="C41" s="414">
        <v>10400</v>
      </c>
      <c r="D41" s="415"/>
    </row>
    <row r="42" spans="1:4">
      <c r="A42" s="416" t="s">
        <v>449</v>
      </c>
      <c r="B42" s="417" t="s">
        <v>450</v>
      </c>
      <c r="C42" s="416" t="s">
        <v>422</v>
      </c>
      <c r="D42" s="416" t="s">
        <v>451</v>
      </c>
    </row>
    <row r="44" spans="1:4" ht="30">
      <c r="A44" s="431">
        <v>1</v>
      </c>
      <c r="B44" s="422" t="s">
        <v>468</v>
      </c>
      <c r="C44" s="419" t="s">
        <v>452</v>
      </c>
      <c r="D44" s="420">
        <v>0.5</v>
      </c>
    </row>
    <row r="45" spans="1:4">
      <c r="A45" s="419">
        <v>2</v>
      </c>
      <c r="B45" s="419" t="s">
        <v>346</v>
      </c>
      <c r="C45" s="423" t="s">
        <v>455</v>
      </c>
      <c r="D45" s="420">
        <v>1</v>
      </c>
    </row>
    <row r="46" spans="1:4">
      <c r="A46" s="432">
        <v>3</v>
      </c>
      <c r="B46" s="429" t="s">
        <v>469</v>
      </c>
      <c r="C46" s="419" t="s">
        <v>452</v>
      </c>
      <c r="D46" s="420">
        <v>0.5</v>
      </c>
    </row>
    <row r="47" spans="1:4">
      <c r="A47" s="432">
        <v>4</v>
      </c>
      <c r="B47" s="429" t="s">
        <v>470</v>
      </c>
      <c r="C47" s="419" t="s">
        <v>452</v>
      </c>
      <c r="D47" s="420">
        <v>0.5</v>
      </c>
    </row>
    <row r="48" spans="1:4">
      <c r="A48" s="419">
        <v>5</v>
      </c>
      <c r="B48" s="419" t="s">
        <v>465</v>
      </c>
      <c r="C48" s="419" t="s">
        <v>452</v>
      </c>
      <c r="D48" s="420">
        <v>1</v>
      </c>
    </row>
    <row r="49" spans="1:4" ht="16">
      <c r="B49" s="424" t="s">
        <v>457</v>
      </c>
    </row>
    <row r="50" spans="1:4" ht="16">
      <c r="B50" s="430" t="s">
        <v>466</v>
      </c>
    </row>
    <row r="51" spans="1:4" ht="16">
      <c r="B51" s="430"/>
    </row>
    <row r="52" spans="1:4" ht="16">
      <c r="B52" s="424"/>
    </row>
    <row r="53" spans="1:4" ht="34.25" customHeight="1">
      <c r="A53" s="408" t="s">
        <v>471</v>
      </c>
      <c r="B53" s="409"/>
      <c r="C53" s="410" t="s">
        <v>448</v>
      </c>
      <c r="D53" s="411"/>
    </row>
    <row r="54" spans="1:4" ht="18">
      <c r="A54" s="412"/>
      <c r="B54" s="413"/>
      <c r="C54" s="414">
        <v>2600</v>
      </c>
      <c r="D54" s="415"/>
    </row>
    <row r="55" spans="1:4">
      <c r="A55" s="416" t="s">
        <v>449</v>
      </c>
      <c r="B55" s="417" t="s">
        <v>450</v>
      </c>
      <c r="C55" s="416" t="s">
        <v>422</v>
      </c>
      <c r="D55" s="416" t="s">
        <v>451</v>
      </c>
    </row>
    <row r="57" spans="1:4">
      <c r="A57" s="419">
        <v>1</v>
      </c>
      <c r="B57" s="419" t="s">
        <v>456</v>
      </c>
      <c r="C57" s="419" t="s">
        <v>452</v>
      </c>
      <c r="D57" s="420">
        <v>1</v>
      </c>
    </row>
    <row r="58" spans="1:4">
      <c r="A58" s="419">
        <v>2</v>
      </c>
      <c r="B58" s="419" t="s">
        <v>472</v>
      </c>
      <c r="C58" s="419" t="s">
        <v>452</v>
      </c>
      <c r="D58" s="420">
        <v>1</v>
      </c>
    </row>
    <row r="59" spans="1:4">
      <c r="A59" s="433">
        <v>3</v>
      </c>
      <c r="B59" s="422" t="s">
        <v>473</v>
      </c>
      <c r="C59" s="423" t="s">
        <v>455</v>
      </c>
      <c r="D59" s="420">
        <v>1</v>
      </c>
    </row>
    <row r="60" spans="1:4">
      <c r="A60" s="419"/>
      <c r="B60" s="419"/>
      <c r="C60" s="423"/>
      <c r="D60" s="420"/>
    </row>
    <row r="61" spans="1:4" ht="16">
      <c r="B61" s="424" t="s">
        <v>457</v>
      </c>
    </row>
    <row r="63" spans="1:4" ht="32.5" customHeight="1">
      <c r="A63" s="408" t="s">
        <v>474</v>
      </c>
      <c r="B63" s="409"/>
      <c r="C63" s="410" t="s">
        <v>448</v>
      </c>
      <c r="D63" s="411"/>
    </row>
    <row r="64" spans="1:4" ht="18">
      <c r="A64" s="412"/>
      <c r="B64" s="413"/>
      <c r="C64" s="414">
        <v>1800</v>
      </c>
      <c r="D64" s="415"/>
    </row>
    <row r="65" spans="1:4">
      <c r="A65" s="416" t="s">
        <v>449</v>
      </c>
      <c r="B65" s="417" t="s">
        <v>475</v>
      </c>
      <c r="C65" s="416" t="s">
        <v>422</v>
      </c>
      <c r="D65" s="416" t="s">
        <v>451</v>
      </c>
    </row>
    <row r="67" spans="1:4">
      <c r="A67" s="419">
        <v>1</v>
      </c>
      <c r="B67" s="419" t="s">
        <v>391</v>
      </c>
      <c r="C67" s="419" t="s">
        <v>452</v>
      </c>
      <c r="D67" s="420">
        <v>1</v>
      </c>
    </row>
    <row r="68" spans="1:4">
      <c r="A68" s="419">
        <v>2</v>
      </c>
      <c r="B68" s="419" t="s">
        <v>476</v>
      </c>
      <c r="C68" s="419" t="s">
        <v>452</v>
      </c>
      <c r="D68" s="420">
        <v>1</v>
      </c>
    </row>
    <row r="69" spans="1:4">
      <c r="A69" s="419"/>
      <c r="B69" s="419"/>
      <c r="C69" s="419"/>
      <c r="D69" s="420"/>
    </row>
    <row r="70" spans="1:4">
      <c r="B70" s="434" t="s">
        <v>477</v>
      </c>
      <c r="D70" s="407"/>
    </row>
    <row r="71" spans="1:4" ht="16">
      <c r="B71" s="406"/>
      <c r="D71" s="407"/>
    </row>
    <row r="72" spans="1:4" ht="37.25" customHeight="1">
      <c r="A72" s="408" t="s">
        <v>478</v>
      </c>
      <c r="B72" s="409"/>
      <c r="C72" s="410" t="s">
        <v>448</v>
      </c>
      <c r="D72" s="411"/>
    </row>
    <row r="73" spans="1:4" ht="18">
      <c r="A73" s="412"/>
      <c r="B73" s="413"/>
      <c r="C73" s="414">
        <v>4150</v>
      </c>
      <c r="D73" s="415"/>
    </row>
    <row r="74" spans="1:4">
      <c r="A74" s="416" t="s">
        <v>449</v>
      </c>
      <c r="B74" s="417" t="s">
        <v>450</v>
      </c>
      <c r="C74" s="416" t="s">
        <v>422</v>
      </c>
      <c r="D74" s="416" t="s">
        <v>451</v>
      </c>
    </row>
    <row r="76" spans="1:4">
      <c r="A76" s="419">
        <v>1</v>
      </c>
      <c r="B76" s="429" t="s">
        <v>479</v>
      </c>
      <c r="C76" s="419" t="s">
        <v>452</v>
      </c>
      <c r="D76" s="420">
        <v>1</v>
      </c>
    </row>
    <row r="77" spans="1:4">
      <c r="A77" s="419">
        <v>2</v>
      </c>
      <c r="B77" s="419" t="s">
        <v>480</v>
      </c>
      <c r="C77" s="419" t="s">
        <v>452</v>
      </c>
      <c r="D77" s="420">
        <v>1</v>
      </c>
    </row>
    <row r="78" spans="1:4">
      <c r="A78" s="432">
        <v>3</v>
      </c>
      <c r="B78" s="429" t="s">
        <v>397</v>
      </c>
      <c r="C78" s="419" t="s">
        <v>452</v>
      </c>
      <c r="D78" s="420">
        <v>1</v>
      </c>
    </row>
    <row r="79" spans="1:4">
      <c r="A79" s="419">
        <v>4</v>
      </c>
      <c r="B79" s="419" t="s">
        <v>347</v>
      </c>
      <c r="C79" s="419" t="s">
        <v>452</v>
      </c>
      <c r="D79" s="420">
        <v>1</v>
      </c>
    </row>
    <row r="80" spans="1:4">
      <c r="B80" s="434" t="s">
        <v>477</v>
      </c>
    </row>
    <row r="81" spans="1:4" ht="16">
      <c r="B81" s="406"/>
      <c r="D81" s="407"/>
    </row>
    <row r="82" spans="1:4" ht="29.5" customHeight="1">
      <c r="A82" s="408" t="s">
        <v>481</v>
      </c>
      <c r="B82" s="409"/>
      <c r="C82" s="410" t="s">
        <v>448</v>
      </c>
      <c r="D82" s="411"/>
    </row>
    <row r="83" spans="1:4" ht="18">
      <c r="A83" s="412"/>
      <c r="B83" s="413"/>
      <c r="C83" s="414">
        <v>2250</v>
      </c>
      <c r="D83" s="415"/>
    </row>
    <row r="84" spans="1:4">
      <c r="A84" s="416" t="s">
        <v>449</v>
      </c>
      <c r="B84" s="417" t="s">
        <v>450</v>
      </c>
      <c r="C84" s="416" t="s">
        <v>422</v>
      </c>
      <c r="D84" s="416" t="s">
        <v>451</v>
      </c>
    </row>
    <row r="86" spans="1:4">
      <c r="A86" s="419">
        <v>1</v>
      </c>
      <c r="B86" s="419" t="s">
        <v>396</v>
      </c>
      <c r="C86" s="419" t="s">
        <v>452</v>
      </c>
      <c r="D86" s="420">
        <v>1</v>
      </c>
    </row>
    <row r="87" spans="1:4">
      <c r="A87" s="419">
        <v>2</v>
      </c>
      <c r="B87" s="419" t="s">
        <v>354</v>
      </c>
      <c r="C87" s="419" t="s">
        <v>452</v>
      </c>
      <c r="D87" s="420">
        <v>1</v>
      </c>
    </row>
    <row r="88" spans="1:4">
      <c r="A88" s="432">
        <v>3</v>
      </c>
      <c r="B88" s="429" t="s">
        <v>302</v>
      </c>
      <c r="C88" s="419" t="s">
        <v>452</v>
      </c>
      <c r="D88" s="420">
        <v>1</v>
      </c>
    </row>
    <row r="89" spans="1:4">
      <c r="A89" s="419"/>
      <c r="B89" s="419"/>
      <c r="C89" s="419"/>
      <c r="D89" s="420"/>
    </row>
    <row r="90" spans="1:4">
      <c r="B90" s="434" t="s">
        <v>477</v>
      </c>
    </row>
    <row r="91" spans="1:4" ht="16">
      <c r="B91" s="424"/>
    </row>
    <row r="92" spans="1:4" ht="39" customHeight="1">
      <c r="A92" s="408" t="s">
        <v>482</v>
      </c>
      <c r="B92" s="409"/>
      <c r="C92" s="410" t="s">
        <v>448</v>
      </c>
      <c r="D92" s="411"/>
    </row>
    <row r="93" spans="1:4" ht="18">
      <c r="A93" s="412"/>
      <c r="B93" s="413"/>
      <c r="C93" s="414">
        <v>2950</v>
      </c>
      <c r="D93" s="415"/>
    </row>
    <row r="94" spans="1:4">
      <c r="A94" s="416" t="s">
        <v>449</v>
      </c>
      <c r="B94" s="417" t="s">
        <v>450</v>
      </c>
      <c r="C94" s="416" t="s">
        <v>422</v>
      </c>
      <c r="D94" s="416" t="s">
        <v>451</v>
      </c>
    </row>
    <row r="96" spans="1:4">
      <c r="A96" s="419">
        <v>1</v>
      </c>
      <c r="B96" s="419" t="s">
        <v>396</v>
      </c>
      <c r="C96" s="419" t="s">
        <v>452</v>
      </c>
      <c r="D96" s="420">
        <v>1</v>
      </c>
    </row>
    <row r="97" spans="1:4">
      <c r="A97" s="419">
        <v>2</v>
      </c>
      <c r="B97" s="422" t="s">
        <v>483</v>
      </c>
      <c r="C97" s="419" t="s">
        <v>452</v>
      </c>
      <c r="D97" s="420">
        <v>1</v>
      </c>
    </row>
    <row r="98" spans="1:4">
      <c r="A98" s="432">
        <v>3</v>
      </c>
      <c r="B98" s="429" t="s">
        <v>336</v>
      </c>
      <c r="C98" s="419" t="s">
        <v>452</v>
      </c>
      <c r="D98" s="420">
        <v>1</v>
      </c>
    </row>
    <row r="99" spans="1:4">
      <c r="A99" s="419"/>
      <c r="B99" s="419"/>
      <c r="C99" s="419"/>
      <c r="D99" s="420"/>
    </row>
    <row r="100" spans="1:4">
      <c r="B100" s="434" t="s">
        <v>477</v>
      </c>
    </row>
    <row r="101" spans="1:4" ht="16">
      <c r="B101" s="424"/>
    </row>
    <row r="102" spans="1:4" ht="38.5" customHeight="1">
      <c r="A102" s="408" t="s">
        <v>484</v>
      </c>
      <c r="B102" s="409"/>
      <c r="C102" s="410" t="s">
        <v>448</v>
      </c>
      <c r="D102" s="411"/>
    </row>
    <row r="103" spans="1:4" ht="18">
      <c r="A103" s="412"/>
      <c r="B103" s="413"/>
      <c r="C103" s="414">
        <v>2150</v>
      </c>
      <c r="D103" s="415"/>
    </row>
    <row r="104" spans="1:4">
      <c r="A104" s="416" t="s">
        <v>449</v>
      </c>
      <c r="B104" s="417" t="s">
        <v>450</v>
      </c>
      <c r="C104" s="416" t="s">
        <v>422</v>
      </c>
      <c r="D104" s="416" t="s">
        <v>451</v>
      </c>
    </row>
    <row r="106" spans="1:4">
      <c r="A106" s="420">
        <v>1</v>
      </c>
      <c r="B106" s="419" t="s">
        <v>356</v>
      </c>
      <c r="C106" s="419" t="s">
        <v>452</v>
      </c>
      <c r="D106" s="420">
        <v>1</v>
      </c>
    </row>
    <row r="107" spans="1:4">
      <c r="A107" s="418">
        <v>2</v>
      </c>
      <c r="B107" s="422" t="s">
        <v>485</v>
      </c>
      <c r="C107" s="419" t="s">
        <v>452</v>
      </c>
      <c r="D107" s="420">
        <v>1</v>
      </c>
    </row>
    <row r="108" spans="1:4">
      <c r="A108" s="435">
        <v>3</v>
      </c>
      <c r="B108" s="429" t="s">
        <v>397</v>
      </c>
      <c r="C108" s="419" t="s">
        <v>452</v>
      </c>
      <c r="D108" s="420">
        <v>1</v>
      </c>
    </row>
    <row r="109" spans="1:4">
      <c r="A109" s="419"/>
      <c r="B109" s="419"/>
      <c r="C109" s="419"/>
      <c r="D109" s="420"/>
    </row>
    <row r="110" spans="1:4">
      <c r="B110" s="434" t="s">
        <v>477</v>
      </c>
    </row>
    <row r="111" spans="1:4" ht="16">
      <c r="B111" s="424"/>
    </row>
    <row r="112" spans="1:4" ht="40.75" customHeight="1">
      <c r="A112" s="408" t="s">
        <v>486</v>
      </c>
      <c r="B112" s="409"/>
      <c r="C112" s="410" t="s">
        <v>448</v>
      </c>
      <c r="D112" s="411"/>
    </row>
    <row r="113" spans="1:4" ht="18">
      <c r="A113" s="412"/>
      <c r="B113" s="413"/>
      <c r="C113" s="414">
        <v>4300</v>
      </c>
      <c r="D113" s="415"/>
    </row>
    <row r="114" spans="1:4">
      <c r="A114" s="416" t="s">
        <v>449</v>
      </c>
      <c r="B114" s="417" t="s">
        <v>450</v>
      </c>
      <c r="C114" s="416" t="s">
        <v>422</v>
      </c>
      <c r="D114" s="416" t="s">
        <v>451</v>
      </c>
    </row>
    <row r="116" spans="1:4">
      <c r="A116" s="418">
        <v>1</v>
      </c>
      <c r="B116" s="422" t="s">
        <v>485</v>
      </c>
      <c r="C116" s="419" t="s">
        <v>452</v>
      </c>
      <c r="D116" s="420">
        <v>1</v>
      </c>
    </row>
    <row r="117" spans="1:4">
      <c r="A117" s="420">
        <v>2</v>
      </c>
      <c r="B117" s="419" t="s">
        <v>480</v>
      </c>
      <c r="C117" s="419" t="s">
        <v>452</v>
      </c>
      <c r="D117" s="420">
        <v>1</v>
      </c>
    </row>
    <row r="118" spans="1:4">
      <c r="A118" s="435">
        <v>3</v>
      </c>
      <c r="B118" s="429" t="s">
        <v>397</v>
      </c>
      <c r="C118" s="419" t="s">
        <v>452</v>
      </c>
      <c r="D118" s="420">
        <v>1</v>
      </c>
    </row>
    <row r="119" spans="1:4">
      <c r="A119" s="420">
        <v>4</v>
      </c>
      <c r="B119" s="419" t="s">
        <v>349</v>
      </c>
      <c r="C119" s="419" t="s">
        <v>452</v>
      </c>
      <c r="D119" s="420">
        <v>1</v>
      </c>
    </row>
    <row r="120" spans="1:4">
      <c r="B120" s="434" t="s">
        <v>477</v>
      </c>
    </row>
    <row r="121" spans="1:4" ht="16">
      <c r="B121" s="424"/>
    </row>
    <row r="122" spans="1:4" ht="37.25" customHeight="1">
      <c r="A122" s="408" t="s">
        <v>487</v>
      </c>
      <c r="B122" s="409"/>
      <c r="C122" s="410" t="s">
        <v>448</v>
      </c>
      <c r="D122" s="411"/>
    </row>
    <row r="123" spans="1:4" ht="18">
      <c r="A123" s="412"/>
      <c r="B123" s="413"/>
      <c r="C123" s="414">
        <v>5800</v>
      </c>
      <c r="D123" s="415"/>
    </row>
    <row r="124" spans="1:4">
      <c r="A124" s="416" t="s">
        <v>449</v>
      </c>
      <c r="B124" s="417" t="s">
        <v>450</v>
      </c>
      <c r="C124" s="416" t="s">
        <v>422</v>
      </c>
      <c r="D124" s="416" t="s">
        <v>451</v>
      </c>
    </row>
    <row r="126" spans="1:4">
      <c r="A126" s="418">
        <v>1</v>
      </c>
      <c r="B126" s="422" t="s">
        <v>340</v>
      </c>
      <c r="C126" s="419" t="s">
        <v>452</v>
      </c>
      <c r="D126" s="420">
        <v>1</v>
      </c>
    </row>
    <row r="127" spans="1:4">
      <c r="A127" s="420">
        <v>2</v>
      </c>
      <c r="B127" s="419" t="s">
        <v>488</v>
      </c>
      <c r="C127" s="419" t="s">
        <v>452</v>
      </c>
      <c r="D127" s="420">
        <v>1</v>
      </c>
    </row>
    <row r="128" spans="1:4">
      <c r="A128" s="436">
        <v>3</v>
      </c>
      <c r="B128" s="429" t="s">
        <v>489</v>
      </c>
      <c r="C128" s="419" t="s">
        <v>452</v>
      </c>
      <c r="D128" s="420">
        <v>1</v>
      </c>
    </row>
    <row r="129" spans="1:4">
      <c r="A129" s="420">
        <v>4</v>
      </c>
      <c r="B129" s="419" t="s">
        <v>349</v>
      </c>
      <c r="C129" s="419" t="s">
        <v>452</v>
      </c>
      <c r="D129" s="420">
        <v>1</v>
      </c>
    </row>
    <row r="130" spans="1:4">
      <c r="B130" s="434" t="s">
        <v>477</v>
      </c>
    </row>
    <row r="132" spans="1:4" ht="35.5" customHeight="1">
      <c r="A132" s="408" t="s">
        <v>490</v>
      </c>
      <c r="B132" s="409"/>
      <c r="C132" s="410" t="s">
        <v>491</v>
      </c>
      <c r="D132" s="411"/>
    </row>
    <row r="133" spans="1:4" ht="18">
      <c r="A133" s="412"/>
      <c r="B133" s="413"/>
      <c r="C133" s="414">
        <v>2050</v>
      </c>
      <c r="D133" s="415"/>
    </row>
    <row r="134" spans="1:4">
      <c r="A134" s="416" t="s">
        <v>449</v>
      </c>
      <c r="B134" s="417" t="s">
        <v>475</v>
      </c>
      <c r="C134" s="416" t="s">
        <v>422</v>
      </c>
      <c r="D134" s="416" t="s">
        <v>451</v>
      </c>
    </row>
    <row r="135" spans="1:4">
      <c r="A135" s="219"/>
      <c r="B135" s="437"/>
      <c r="C135" s="219"/>
      <c r="D135" s="219"/>
    </row>
    <row r="136" spans="1:4" ht="53.5" customHeight="1">
      <c r="A136" s="438">
        <v>1</v>
      </c>
      <c r="B136" s="439" t="s">
        <v>492</v>
      </c>
      <c r="C136" s="440"/>
      <c r="D136" s="418">
        <v>1</v>
      </c>
    </row>
    <row r="137" spans="1:4" ht="20.5" customHeight="1">
      <c r="A137" s="419">
        <v>2</v>
      </c>
      <c r="B137" s="441" t="s">
        <v>493</v>
      </c>
      <c r="C137" s="441"/>
      <c r="D137" s="419"/>
    </row>
    <row r="138" spans="1:4">
      <c r="A138" s="419"/>
      <c r="B138" s="442" t="s">
        <v>494</v>
      </c>
      <c r="C138" s="443"/>
      <c r="D138" s="444">
        <v>1</v>
      </c>
    </row>
    <row r="139" spans="1:4">
      <c r="A139" s="419"/>
      <c r="B139" s="442" t="s">
        <v>495</v>
      </c>
      <c r="C139" s="443"/>
      <c r="D139" s="444">
        <v>1</v>
      </c>
    </row>
    <row r="140" spans="1:4">
      <c r="A140" s="419"/>
      <c r="B140" s="442" t="s">
        <v>496</v>
      </c>
      <c r="C140" s="443"/>
      <c r="D140" s="444">
        <v>1</v>
      </c>
    </row>
    <row r="141" spans="1:4">
      <c r="A141" s="419">
        <v>3</v>
      </c>
      <c r="B141" s="445" t="s">
        <v>497</v>
      </c>
      <c r="C141" s="419"/>
      <c r="D141" s="420"/>
    </row>
    <row r="142" spans="1:4">
      <c r="A142" s="419"/>
      <c r="B142" s="442" t="s">
        <v>498</v>
      </c>
      <c r="C142" s="444" t="s">
        <v>499</v>
      </c>
      <c r="D142" s="444">
        <v>1</v>
      </c>
    </row>
    <row r="143" spans="1:4">
      <c r="A143" s="419"/>
      <c r="B143" s="442" t="s">
        <v>500</v>
      </c>
      <c r="C143" s="444" t="s">
        <v>501</v>
      </c>
      <c r="D143" s="444">
        <v>25</v>
      </c>
    </row>
    <row r="144" spans="1:4">
      <c r="A144" s="419">
        <v>4</v>
      </c>
      <c r="B144" s="445" t="s">
        <v>502</v>
      </c>
      <c r="C144" s="446"/>
      <c r="D144" s="446"/>
    </row>
    <row r="145" spans="1:4">
      <c r="A145" s="419"/>
      <c r="B145" s="442" t="s">
        <v>503</v>
      </c>
      <c r="C145" s="444" t="s">
        <v>504</v>
      </c>
      <c r="D145" s="444">
        <v>2</v>
      </c>
    </row>
    <row r="146" spans="1:4">
      <c r="A146" s="419"/>
      <c r="B146" s="442" t="s">
        <v>505</v>
      </c>
      <c r="C146" s="444" t="s">
        <v>504</v>
      </c>
      <c r="D146" s="444">
        <v>4</v>
      </c>
    </row>
    <row r="147" spans="1:4">
      <c r="A147" s="419"/>
      <c r="B147" s="442" t="s">
        <v>506</v>
      </c>
      <c r="C147" s="444" t="s">
        <v>504</v>
      </c>
      <c r="D147" s="444">
        <v>3</v>
      </c>
    </row>
    <row r="148" spans="1:4">
      <c r="A148" s="419">
        <v>5</v>
      </c>
      <c r="B148" s="445" t="s">
        <v>507</v>
      </c>
      <c r="C148" s="446"/>
      <c r="D148" s="447" t="s">
        <v>508</v>
      </c>
    </row>
    <row r="149" spans="1:4" ht="58.75" customHeight="1">
      <c r="A149" s="448" t="s">
        <v>509</v>
      </c>
      <c r="B149" s="448"/>
      <c r="C149" s="448"/>
      <c r="D149" s="448"/>
    </row>
    <row r="150" spans="1:4" ht="9" customHeight="1">
      <c r="A150" s="449"/>
      <c r="B150" s="449"/>
      <c r="C150" s="449"/>
      <c r="D150" s="449"/>
    </row>
    <row r="151" spans="1:4" ht="48.5" customHeight="1">
      <c r="A151" s="408" t="s">
        <v>510</v>
      </c>
      <c r="B151" s="409"/>
      <c r="C151" s="410" t="s">
        <v>448</v>
      </c>
      <c r="D151" s="411"/>
    </row>
    <row r="152" spans="1:4" ht="31.75" customHeight="1">
      <c r="A152" s="412"/>
      <c r="B152" s="413"/>
      <c r="C152" s="414">
        <v>5350</v>
      </c>
      <c r="D152" s="415"/>
    </row>
    <row r="153" spans="1:4" ht="23.5" customHeight="1">
      <c r="A153" s="416" t="s">
        <v>449</v>
      </c>
      <c r="B153" s="417" t="s">
        <v>450</v>
      </c>
      <c r="C153" s="416" t="s">
        <v>422</v>
      </c>
      <c r="D153" s="416" t="s">
        <v>451</v>
      </c>
    </row>
    <row r="154" spans="1:4" ht="0.5" customHeight="1"/>
    <row r="155" spans="1:4" ht="17.5" customHeight="1">
      <c r="A155" s="418">
        <v>1</v>
      </c>
      <c r="B155" s="419" t="s">
        <v>511</v>
      </c>
      <c r="C155" s="420" t="s">
        <v>452</v>
      </c>
      <c r="D155" s="420">
        <v>1</v>
      </c>
    </row>
    <row r="156" spans="1:4" ht="50.5" customHeight="1">
      <c r="A156" s="418">
        <v>2</v>
      </c>
      <c r="B156" s="450" t="s">
        <v>512</v>
      </c>
      <c r="C156" s="418" t="s">
        <v>452</v>
      </c>
      <c r="D156" s="418">
        <v>1</v>
      </c>
    </row>
    <row r="157" spans="1:4" ht="30.5" customHeight="1">
      <c r="A157" s="418">
        <v>3</v>
      </c>
      <c r="B157" s="450" t="s">
        <v>350</v>
      </c>
      <c r="C157" s="451" t="s">
        <v>455</v>
      </c>
      <c r="D157" s="418">
        <v>1</v>
      </c>
    </row>
    <row r="158" spans="1:4" ht="18.5" customHeight="1">
      <c r="A158" s="418">
        <v>4</v>
      </c>
      <c r="B158" s="450" t="s">
        <v>513</v>
      </c>
      <c r="C158" s="418" t="s">
        <v>452</v>
      </c>
      <c r="D158" s="418">
        <v>1</v>
      </c>
    </row>
    <row r="159" spans="1:4" ht="19.75" customHeight="1">
      <c r="A159" s="418">
        <v>5</v>
      </c>
      <c r="B159" s="450" t="s">
        <v>339</v>
      </c>
      <c r="C159" s="420" t="s">
        <v>452</v>
      </c>
      <c r="D159" s="420">
        <v>1</v>
      </c>
    </row>
    <row r="160" spans="1:4" ht="16">
      <c r="B160" s="424" t="s">
        <v>457</v>
      </c>
    </row>
    <row r="161" spans="1:4" ht="67.25" hidden="1" customHeight="1">
      <c r="B161" s="424"/>
    </row>
    <row r="162" spans="1:4" ht="55.25" hidden="1" customHeight="1">
      <c r="A162" s="408" t="s">
        <v>514</v>
      </c>
      <c r="B162" s="409"/>
      <c r="C162" s="452" t="s">
        <v>515</v>
      </c>
      <c r="D162" s="453"/>
    </row>
    <row r="163" spans="1:4" ht="67.25" hidden="1" customHeight="1">
      <c r="A163" s="412"/>
      <c r="B163" s="413"/>
      <c r="C163" s="454">
        <v>1950</v>
      </c>
      <c r="D163" s="455"/>
    </row>
    <row r="164" spans="1:4" hidden="1">
      <c r="A164" s="416" t="s">
        <v>449</v>
      </c>
      <c r="B164" s="417" t="s">
        <v>450</v>
      </c>
      <c r="C164" s="416" t="s">
        <v>422</v>
      </c>
      <c r="D164" s="416" t="s">
        <v>451</v>
      </c>
    </row>
    <row r="165" spans="1:4" hidden="1"/>
    <row r="166" spans="1:4" hidden="1">
      <c r="A166" s="418">
        <v>1</v>
      </c>
      <c r="B166" s="419" t="s">
        <v>336</v>
      </c>
      <c r="C166" s="419" t="s">
        <v>452</v>
      </c>
      <c r="D166" s="420">
        <v>1</v>
      </c>
    </row>
    <row r="167" spans="1:4" hidden="1">
      <c r="A167" s="418">
        <v>2</v>
      </c>
      <c r="B167" s="419" t="s">
        <v>516</v>
      </c>
      <c r="C167" s="419" t="s">
        <v>452</v>
      </c>
      <c r="D167" s="420">
        <v>1</v>
      </c>
    </row>
    <row r="168" spans="1:4" hidden="1">
      <c r="A168" s="421">
        <v>3</v>
      </c>
      <c r="B168" s="429" t="s">
        <v>460</v>
      </c>
      <c r="C168" s="423" t="s">
        <v>455</v>
      </c>
      <c r="D168" s="420">
        <v>1</v>
      </c>
    </row>
    <row r="169" spans="1:4" hidden="1">
      <c r="A169" s="418">
        <v>4</v>
      </c>
      <c r="B169" s="419" t="s">
        <v>456</v>
      </c>
      <c r="C169" s="423" t="s">
        <v>455</v>
      </c>
      <c r="D169" s="420">
        <v>1</v>
      </c>
    </row>
    <row r="170" spans="1:4" hidden="1">
      <c r="A170" s="418">
        <v>5</v>
      </c>
      <c r="B170" s="445" t="s">
        <v>517</v>
      </c>
      <c r="C170" s="456"/>
      <c r="D170" s="447" t="s">
        <v>508</v>
      </c>
    </row>
    <row r="171" spans="1:4" ht="16" hidden="1">
      <c r="B171" s="424" t="s">
        <v>457</v>
      </c>
    </row>
    <row r="172" spans="1:4" ht="9" customHeight="1">
      <c r="B172" s="424"/>
    </row>
    <row r="173" spans="1:4" ht="60" customHeight="1">
      <c r="A173" s="408" t="s">
        <v>518</v>
      </c>
      <c r="B173" s="409"/>
      <c r="C173" s="410" t="s">
        <v>448</v>
      </c>
      <c r="D173" s="411"/>
    </row>
    <row r="174" spans="1:4" ht="29.5" customHeight="1">
      <c r="A174" s="412"/>
      <c r="B174" s="413"/>
      <c r="C174" s="414">
        <v>5350</v>
      </c>
      <c r="D174" s="415"/>
    </row>
    <row r="175" spans="1:4" ht="30" customHeight="1">
      <c r="A175" s="416" t="s">
        <v>449</v>
      </c>
      <c r="B175" s="417" t="s">
        <v>450</v>
      </c>
      <c r="C175" s="416" t="s">
        <v>422</v>
      </c>
      <c r="D175" s="416" t="s">
        <v>451</v>
      </c>
    </row>
    <row r="176" spans="1:4" ht="6.5" customHeight="1"/>
    <row r="177" spans="1:4" ht="21.5" customHeight="1">
      <c r="A177" s="418">
        <v>1</v>
      </c>
      <c r="B177" s="450" t="s">
        <v>511</v>
      </c>
      <c r="C177" s="420" t="s">
        <v>452</v>
      </c>
      <c r="D177" s="420">
        <v>1</v>
      </c>
    </row>
    <row r="178" spans="1:4">
      <c r="A178" s="418">
        <v>2</v>
      </c>
      <c r="B178" s="450" t="s">
        <v>519</v>
      </c>
      <c r="C178" s="420" t="s">
        <v>452</v>
      </c>
      <c r="D178" s="420">
        <v>1</v>
      </c>
    </row>
    <row r="179" spans="1:4">
      <c r="A179" s="418">
        <v>3</v>
      </c>
      <c r="B179" s="450" t="s">
        <v>391</v>
      </c>
      <c r="C179" s="420" t="s">
        <v>452</v>
      </c>
      <c r="D179" s="420">
        <v>1</v>
      </c>
    </row>
    <row r="180" spans="1:4" ht="30">
      <c r="A180" s="418">
        <v>4</v>
      </c>
      <c r="B180" s="450" t="s">
        <v>350</v>
      </c>
      <c r="C180" s="451" t="s">
        <v>455</v>
      </c>
      <c r="D180" s="418">
        <v>1</v>
      </c>
    </row>
    <row r="181" spans="1:4">
      <c r="A181" s="418">
        <v>5</v>
      </c>
      <c r="B181" s="450" t="s">
        <v>513</v>
      </c>
      <c r="C181" s="418" t="s">
        <v>452</v>
      </c>
      <c r="D181" s="418">
        <v>1</v>
      </c>
    </row>
    <row r="182" spans="1:4">
      <c r="A182" s="418">
        <v>6</v>
      </c>
      <c r="B182" s="450" t="s">
        <v>339</v>
      </c>
      <c r="C182" s="420" t="s">
        <v>452</v>
      </c>
      <c r="D182" s="420">
        <v>1</v>
      </c>
    </row>
    <row r="183" spans="1:4">
      <c r="A183" s="219"/>
      <c r="B183" s="457"/>
      <c r="C183" s="458"/>
      <c r="D183" s="459"/>
    </row>
    <row r="184" spans="1:4" ht="16">
      <c r="B184" s="424" t="s">
        <v>457</v>
      </c>
    </row>
  </sheetData>
  <mergeCells count="53">
    <mergeCell ref="A173:B174"/>
    <mergeCell ref="C173:D173"/>
    <mergeCell ref="C174:D174"/>
    <mergeCell ref="A151:B152"/>
    <mergeCell ref="C151:D151"/>
    <mergeCell ref="C152:D152"/>
    <mergeCell ref="A162:B163"/>
    <mergeCell ref="C162:D162"/>
    <mergeCell ref="C163:D163"/>
    <mergeCell ref="A132:B133"/>
    <mergeCell ref="C132:D132"/>
    <mergeCell ref="C133:D133"/>
    <mergeCell ref="B136:C136"/>
    <mergeCell ref="B137:C137"/>
    <mergeCell ref="A149:D149"/>
    <mergeCell ref="A112:B113"/>
    <mergeCell ref="C112:D112"/>
    <mergeCell ref="C113:D113"/>
    <mergeCell ref="A122:B123"/>
    <mergeCell ref="C122:D122"/>
    <mergeCell ref="C123:D123"/>
    <mergeCell ref="A92:B93"/>
    <mergeCell ref="C92:D92"/>
    <mergeCell ref="C93:D93"/>
    <mergeCell ref="A102:B103"/>
    <mergeCell ref="C102:D102"/>
    <mergeCell ref="C103:D103"/>
    <mergeCell ref="A72:B73"/>
    <mergeCell ref="C72:D72"/>
    <mergeCell ref="C73:D73"/>
    <mergeCell ref="A82:B83"/>
    <mergeCell ref="C82:D82"/>
    <mergeCell ref="C83:D83"/>
    <mergeCell ref="A53:B54"/>
    <mergeCell ref="C53:D53"/>
    <mergeCell ref="C54:D54"/>
    <mergeCell ref="A63:B64"/>
    <mergeCell ref="C63:D63"/>
    <mergeCell ref="C64:D64"/>
    <mergeCell ref="A28:B29"/>
    <mergeCell ref="C28:D28"/>
    <mergeCell ref="C29:D29"/>
    <mergeCell ref="A40:B41"/>
    <mergeCell ref="C40:D40"/>
    <mergeCell ref="C41:D41"/>
    <mergeCell ref="A2:D2"/>
    <mergeCell ref="A3:D3"/>
    <mergeCell ref="A6:B7"/>
    <mergeCell ref="C6:D6"/>
    <mergeCell ref="C7:D7"/>
    <mergeCell ref="A17:B18"/>
    <mergeCell ref="C17:D17"/>
    <mergeCell ref="C18:D1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9"/>
  <sheetViews>
    <sheetView workbookViewId="0"/>
  </sheetViews>
  <sheetFormatPr baseColWidth="10" defaultColWidth="9.1640625" defaultRowHeight="16" x14ac:dyDescent="0"/>
  <cols>
    <col min="1" max="1" width="5.5" style="401" customWidth="1"/>
    <col min="2" max="2" width="44.83203125" style="403" customWidth="1"/>
    <col min="3" max="3" width="26.83203125" style="397" customWidth="1"/>
    <col min="4" max="4" width="19.1640625" style="396" customWidth="1"/>
    <col min="5" max="5" width="10.6640625" style="396" hidden="1" customWidth="1"/>
    <col min="6" max="6" width="11.33203125" style="365" customWidth="1"/>
    <col min="7" max="7" width="8.83203125" style="365" customWidth="1"/>
    <col min="8" max="14" width="9.1640625" style="365" customWidth="1"/>
    <col min="15" max="255" width="9.1640625" style="365"/>
    <col min="256" max="256" width="4.33203125" style="365" customWidth="1"/>
    <col min="257" max="257" width="55.33203125" style="365" customWidth="1"/>
    <col min="258" max="258" width="18.5" style="365" customWidth="1"/>
    <col min="259" max="259" width="0" style="365" hidden="1" customWidth="1"/>
    <col min="260" max="260" width="17.5" style="365" customWidth="1"/>
    <col min="261" max="261" width="11.5" style="365" customWidth="1"/>
    <col min="262" max="262" width="11.33203125" style="365" customWidth="1"/>
    <col min="263" max="263" width="8.83203125" style="365" customWidth="1"/>
    <col min="264" max="270" width="9.1640625" style="365" customWidth="1"/>
    <col min="271" max="511" width="9.1640625" style="365"/>
    <col min="512" max="512" width="4.33203125" style="365" customWidth="1"/>
    <col min="513" max="513" width="55.33203125" style="365" customWidth="1"/>
    <col min="514" max="514" width="18.5" style="365" customWidth="1"/>
    <col min="515" max="515" width="0" style="365" hidden="1" customWidth="1"/>
    <col min="516" max="516" width="17.5" style="365" customWidth="1"/>
    <col min="517" max="517" width="11.5" style="365" customWidth="1"/>
    <col min="518" max="518" width="11.33203125" style="365" customWidth="1"/>
    <col min="519" max="519" width="8.83203125" style="365" customWidth="1"/>
    <col min="520" max="526" width="9.1640625" style="365" customWidth="1"/>
    <col min="527" max="767" width="9.1640625" style="365"/>
    <col min="768" max="768" width="4.33203125" style="365" customWidth="1"/>
    <col min="769" max="769" width="55.33203125" style="365" customWidth="1"/>
    <col min="770" max="770" width="18.5" style="365" customWidth="1"/>
    <col min="771" max="771" width="0" style="365" hidden="1" customWidth="1"/>
    <col min="772" max="772" width="17.5" style="365" customWidth="1"/>
    <col min="773" max="773" width="11.5" style="365" customWidth="1"/>
    <col min="774" max="774" width="11.33203125" style="365" customWidth="1"/>
    <col min="775" max="775" width="8.83203125" style="365" customWidth="1"/>
    <col min="776" max="782" width="9.1640625" style="365" customWidth="1"/>
    <col min="783" max="1023" width="9.1640625" style="365"/>
    <col min="1024" max="1024" width="4.33203125" style="365" customWidth="1"/>
    <col min="1025" max="1025" width="55.33203125" style="365" customWidth="1"/>
    <col min="1026" max="1026" width="18.5" style="365" customWidth="1"/>
    <col min="1027" max="1027" width="0" style="365" hidden="1" customWidth="1"/>
    <col min="1028" max="1028" width="17.5" style="365" customWidth="1"/>
    <col min="1029" max="1029" width="11.5" style="365" customWidth="1"/>
    <col min="1030" max="1030" width="11.33203125" style="365" customWidth="1"/>
    <col min="1031" max="1031" width="8.83203125" style="365" customWidth="1"/>
    <col min="1032" max="1038" width="9.1640625" style="365" customWidth="1"/>
    <col min="1039" max="1279" width="9.1640625" style="365"/>
    <col min="1280" max="1280" width="4.33203125" style="365" customWidth="1"/>
    <col min="1281" max="1281" width="55.33203125" style="365" customWidth="1"/>
    <col min="1282" max="1282" width="18.5" style="365" customWidth="1"/>
    <col min="1283" max="1283" width="0" style="365" hidden="1" customWidth="1"/>
    <col min="1284" max="1284" width="17.5" style="365" customWidth="1"/>
    <col min="1285" max="1285" width="11.5" style="365" customWidth="1"/>
    <col min="1286" max="1286" width="11.33203125" style="365" customWidth="1"/>
    <col min="1287" max="1287" width="8.83203125" style="365" customWidth="1"/>
    <col min="1288" max="1294" width="9.1640625" style="365" customWidth="1"/>
    <col min="1295" max="1535" width="9.1640625" style="365"/>
    <col min="1536" max="1536" width="4.33203125" style="365" customWidth="1"/>
    <col min="1537" max="1537" width="55.33203125" style="365" customWidth="1"/>
    <col min="1538" max="1538" width="18.5" style="365" customWidth="1"/>
    <col min="1539" max="1539" width="0" style="365" hidden="1" customWidth="1"/>
    <col min="1540" max="1540" width="17.5" style="365" customWidth="1"/>
    <col min="1541" max="1541" width="11.5" style="365" customWidth="1"/>
    <col min="1542" max="1542" width="11.33203125" style="365" customWidth="1"/>
    <col min="1543" max="1543" width="8.83203125" style="365" customWidth="1"/>
    <col min="1544" max="1550" width="9.1640625" style="365" customWidth="1"/>
    <col min="1551" max="1791" width="9.1640625" style="365"/>
    <col min="1792" max="1792" width="4.33203125" style="365" customWidth="1"/>
    <col min="1793" max="1793" width="55.33203125" style="365" customWidth="1"/>
    <col min="1794" max="1794" width="18.5" style="365" customWidth="1"/>
    <col min="1795" max="1795" width="0" style="365" hidden="1" customWidth="1"/>
    <col min="1796" max="1796" width="17.5" style="365" customWidth="1"/>
    <col min="1797" max="1797" width="11.5" style="365" customWidth="1"/>
    <col min="1798" max="1798" width="11.33203125" style="365" customWidth="1"/>
    <col min="1799" max="1799" width="8.83203125" style="365" customWidth="1"/>
    <col min="1800" max="1806" width="9.1640625" style="365" customWidth="1"/>
    <col min="1807" max="2047" width="9.1640625" style="365"/>
    <col min="2048" max="2048" width="4.33203125" style="365" customWidth="1"/>
    <col min="2049" max="2049" width="55.33203125" style="365" customWidth="1"/>
    <col min="2050" max="2050" width="18.5" style="365" customWidth="1"/>
    <col min="2051" max="2051" width="0" style="365" hidden="1" customWidth="1"/>
    <col min="2052" max="2052" width="17.5" style="365" customWidth="1"/>
    <col min="2053" max="2053" width="11.5" style="365" customWidth="1"/>
    <col min="2054" max="2054" width="11.33203125" style="365" customWidth="1"/>
    <col min="2055" max="2055" width="8.83203125" style="365" customWidth="1"/>
    <col min="2056" max="2062" width="9.1640625" style="365" customWidth="1"/>
    <col min="2063" max="2303" width="9.1640625" style="365"/>
    <col min="2304" max="2304" width="4.33203125" style="365" customWidth="1"/>
    <col min="2305" max="2305" width="55.33203125" style="365" customWidth="1"/>
    <col min="2306" max="2306" width="18.5" style="365" customWidth="1"/>
    <col min="2307" max="2307" width="0" style="365" hidden="1" customWidth="1"/>
    <col min="2308" max="2308" width="17.5" style="365" customWidth="1"/>
    <col min="2309" max="2309" width="11.5" style="365" customWidth="1"/>
    <col min="2310" max="2310" width="11.33203125" style="365" customWidth="1"/>
    <col min="2311" max="2311" width="8.83203125" style="365" customWidth="1"/>
    <col min="2312" max="2318" width="9.1640625" style="365" customWidth="1"/>
    <col min="2319" max="2559" width="9.1640625" style="365"/>
    <col min="2560" max="2560" width="4.33203125" style="365" customWidth="1"/>
    <col min="2561" max="2561" width="55.33203125" style="365" customWidth="1"/>
    <col min="2562" max="2562" width="18.5" style="365" customWidth="1"/>
    <col min="2563" max="2563" width="0" style="365" hidden="1" customWidth="1"/>
    <col min="2564" max="2564" width="17.5" style="365" customWidth="1"/>
    <col min="2565" max="2565" width="11.5" style="365" customWidth="1"/>
    <col min="2566" max="2566" width="11.33203125" style="365" customWidth="1"/>
    <col min="2567" max="2567" width="8.83203125" style="365" customWidth="1"/>
    <col min="2568" max="2574" width="9.1640625" style="365" customWidth="1"/>
    <col min="2575" max="2815" width="9.1640625" style="365"/>
    <col min="2816" max="2816" width="4.33203125" style="365" customWidth="1"/>
    <col min="2817" max="2817" width="55.33203125" style="365" customWidth="1"/>
    <col min="2818" max="2818" width="18.5" style="365" customWidth="1"/>
    <col min="2819" max="2819" width="0" style="365" hidden="1" customWidth="1"/>
    <col min="2820" max="2820" width="17.5" style="365" customWidth="1"/>
    <col min="2821" max="2821" width="11.5" style="365" customWidth="1"/>
    <col min="2822" max="2822" width="11.33203125" style="365" customWidth="1"/>
    <col min="2823" max="2823" width="8.83203125" style="365" customWidth="1"/>
    <col min="2824" max="2830" width="9.1640625" style="365" customWidth="1"/>
    <col min="2831" max="3071" width="9.1640625" style="365"/>
    <col min="3072" max="3072" width="4.33203125" style="365" customWidth="1"/>
    <col min="3073" max="3073" width="55.33203125" style="365" customWidth="1"/>
    <col min="3074" max="3074" width="18.5" style="365" customWidth="1"/>
    <col min="3075" max="3075" width="0" style="365" hidden="1" customWidth="1"/>
    <col min="3076" max="3076" width="17.5" style="365" customWidth="1"/>
    <col min="3077" max="3077" width="11.5" style="365" customWidth="1"/>
    <col min="3078" max="3078" width="11.33203125" style="365" customWidth="1"/>
    <col min="3079" max="3079" width="8.83203125" style="365" customWidth="1"/>
    <col min="3080" max="3086" width="9.1640625" style="365" customWidth="1"/>
    <col min="3087" max="3327" width="9.1640625" style="365"/>
    <col min="3328" max="3328" width="4.33203125" style="365" customWidth="1"/>
    <col min="3329" max="3329" width="55.33203125" style="365" customWidth="1"/>
    <col min="3330" max="3330" width="18.5" style="365" customWidth="1"/>
    <col min="3331" max="3331" width="0" style="365" hidden="1" customWidth="1"/>
    <col min="3332" max="3332" width="17.5" style="365" customWidth="1"/>
    <col min="3333" max="3333" width="11.5" style="365" customWidth="1"/>
    <col min="3334" max="3334" width="11.33203125" style="365" customWidth="1"/>
    <col min="3335" max="3335" width="8.83203125" style="365" customWidth="1"/>
    <col min="3336" max="3342" width="9.1640625" style="365" customWidth="1"/>
    <col min="3343" max="3583" width="9.1640625" style="365"/>
    <col min="3584" max="3584" width="4.33203125" style="365" customWidth="1"/>
    <col min="3585" max="3585" width="55.33203125" style="365" customWidth="1"/>
    <col min="3586" max="3586" width="18.5" style="365" customWidth="1"/>
    <col min="3587" max="3587" width="0" style="365" hidden="1" customWidth="1"/>
    <col min="3588" max="3588" width="17.5" style="365" customWidth="1"/>
    <col min="3589" max="3589" width="11.5" style="365" customWidth="1"/>
    <col min="3590" max="3590" width="11.33203125" style="365" customWidth="1"/>
    <col min="3591" max="3591" width="8.83203125" style="365" customWidth="1"/>
    <col min="3592" max="3598" width="9.1640625" style="365" customWidth="1"/>
    <col min="3599" max="3839" width="9.1640625" style="365"/>
    <col min="3840" max="3840" width="4.33203125" style="365" customWidth="1"/>
    <col min="3841" max="3841" width="55.33203125" style="365" customWidth="1"/>
    <col min="3842" max="3842" width="18.5" style="365" customWidth="1"/>
    <col min="3843" max="3843" width="0" style="365" hidden="1" customWidth="1"/>
    <col min="3844" max="3844" width="17.5" style="365" customWidth="1"/>
    <col min="3845" max="3845" width="11.5" style="365" customWidth="1"/>
    <col min="3846" max="3846" width="11.33203125" style="365" customWidth="1"/>
    <col min="3847" max="3847" width="8.83203125" style="365" customWidth="1"/>
    <col min="3848" max="3854" width="9.1640625" style="365" customWidth="1"/>
    <col min="3855" max="4095" width="9.1640625" style="365"/>
    <col min="4096" max="4096" width="4.33203125" style="365" customWidth="1"/>
    <col min="4097" max="4097" width="55.33203125" style="365" customWidth="1"/>
    <col min="4098" max="4098" width="18.5" style="365" customWidth="1"/>
    <col min="4099" max="4099" width="0" style="365" hidden="1" customWidth="1"/>
    <col min="4100" max="4100" width="17.5" style="365" customWidth="1"/>
    <col min="4101" max="4101" width="11.5" style="365" customWidth="1"/>
    <col min="4102" max="4102" width="11.33203125" style="365" customWidth="1"/>
    <col min="4103" max="4103" width="8.83203125" style="365" customWidth="1"/>
    <col min="4104" max="4110" width="9.1640625" style="365" customWidth="1"/>
    <col min="4111" max="4351" width="9.1640625" style="365"/>
    <col min="4352" max="4352" width="4.33203125" style="365" customWidth="1"/>
    <col min="4353" max="4353" width="55.33203125" style="365" customWidth="1"/>
    <col min="4354" max="4354" width="18.5" style="365" customWidth="1"/>
    <col min="4355" max="4355" width="0" style="365" hidden="1" customWidth="1"/>
    <col min="4356" max="4356" width="17.5" style="365" customWidth="1"/>
    <col min="4357" max="4357" width="11.5" style="365" customWidth="1"/>
    <col min="4358" max="4358" width="11.33203125" style="365" customWidth="1"/>
    <col min="4359" max="4359" width="8.83203125" style="365" customWidth="1"/>
    <col min="4360" max="4366" width="9.1640625" style="365" customWidth="1"/>
    <col min="4367" max="4607" width="9.1640625" style="365"/>
    <col min="4608" max="4608" width="4.33203125" style="365" customWidth="1"/>
    <col min="4609" max="4609" width="55.33203125" style="365" customWidth="1"/>
    <col min="4610" max="4610" width="18.5" style="365" customWidth="1"/>
    <col min="4611" max="4611" width="0" style="365" hidden="1" customWidth="1"/>
    <col min="4612" max="4612" width="17.5" style="365" customWidth="1"/>
    <col min="4613" max="4613" width="11.5" style="365" customWidth="1"/>
    <col min="4614" max="4614" width="11.33203125" style="365" customWidth="1"/>
    <col min="4615" max="4615" width="8.83203125" style="365" customWidth="1"/>
    <col min="4616" max="4622" width="9.1640625" style="365" customWidth="1"/>
    <col min="4623" max="4863" width="9.1640625" style="365"/>
    <col min="4864" max="4864" width="4.33203125" style="365" customWidth="1"/>
    <col min="4865" max="4865" width="55.33203125" style="365" customWidth="1"/>
    <col min="4866" max="4866" width="18.5" style="365" customWidth="1"/>
    <col min="4867" max="4867" width="0" style="365" hidden="1" customWidth="1"/>
    <col min="4868" max="4868" width="17.5" style="365" customWidth="1"/>
    <col min="4869" max="4869" width="11.5" style="365" customWidth="1"/>
    <col min="4870" max="4870" width="11.33203125" style="365" customWidth="1"/>
    <col min="4871" max="4871" width="8.83203125" style="365" customWidth="1"/>
    <col min="4872" max="4878" width="9.1640625" style="365" customWidth="1"/>
    <col min="4879" max="5119" width="9.1640625" style="365"/>
    <col min="5120" max="5120" width="4.33203125" style="365" customWidth="1"/>
    <col min="5121" max="5121" width="55.33203125" style="365" customWidth="1"/>
    <col min="5122" max="5122" width="18.5" style="365" customWidth="1"/>
    <col min="5123" max="5123" width="0" style="365" hidden="1" customWidth="1"/>
    <col min="5124" max="5124" width="17.5" style="365" customWidth="1"/>
    <col min="5125" max="5125" width="11.5" style="365" customWidth="1"/>
    <col min="5126" max="5126" width="11.33203125" style="365" customWidth="1"/>
    <col min="5127" max="5127" width="8.83203125" style="365" customWidth="1"/>
    <col min="5128" max="5134" width="9.1640625" style="365" customWidth="1"/>
    <col min="5135" max="5375" width="9.1640625" style="365"/>
    <col min="5376" max="5376" width="4.33203125" style="365" customWidth="1"/>
    <col min="5377" max="5377" width="55.33203125" style="365" customWidth="1"/>
    <col min="5378" max="5378" width="18.5" style="365" customWidth="1"/>
    <col min="5379" max="5379" width="0" style="365" hidden="1" customWidth="1"/>
    <col min="5380" max="5380" width="17.5" style="365" customWidth="1"/>
    <col min="5381" max="5381" width="11.5" style="365" customWidth="1"/>
    <col min="5382" max="5382" width="11.33203125" style="365" customWidth="1"/>
    <col min="5383" max="5383" width="8.83203125" style="365" customWidth="1"/>
    <col min="5384" max="5390" width="9.1640625" style="365" customWidth="1"/>
    <col min="5391" max="5631" width="9.1640625" style="365"/>
    <col min="5632" max="5632" width="4.33203125" style="365" customWidth="1"/>
    <col min="5633" max="5633" width="55.33203125" style="365" customWidth="1"/>
    <col min="5634" max="5634" width="18.5" style="365" customWidth="1"/>
    <col min="5635" max="5635" width="0" style="365" hidden="1" customWidth="1"/>
    <col min="5636" max="5636" width="17.5" style="365" customWidth="1"/>
    <col min="5637" max="5637" width="11.5" style="365" customWidth="1"/>
    <col min="5638" max="5638" width="11.33203125" style="365" customWidth="1"/>
    <col min="5639" max="5639" width="8.83203125" style="365" customWidth="1"/>
    <col min="5640" max="5646" width="9.1640625" style="365" customWidth="1"/>
    <col min="5647" max="5887" width="9.1640625" style="365"/>
    <col min="5888" max="5888" width="4.33203125" style="365" customWidth="1"/>
    <col min="5889" max="5889" width="55.33203125" style="365" customWidth="1"/>
    <col min="5890" max="5890" width="18.5" style="365" customWidth="1"/>
    <col min="5891" max="5891" width="0" style="365" hidden="1" customWidth="1"/>
    <col min="5892" max="5892" width="17.5" style="365" customWidth="1"/>
    <col min="5893" max="5893" width="11.5" style="365" customWidth="1"/>
    <col min="5894" max="5894" width="11.33203125" style="365" customWidth="1"/>
    <col min="5895" max="5895" width="8.83203125" style="365" customWidth="1"/>
    <col min="5896" max="5902" width="9.1640625" style="365" customWidth="1"/>
    <col min="5903" max="6143" width="9.1640625" style="365"/>
    <col min="6144" max="6144" width="4.33203125" style="365" customWidth="1"/>
    <col min="6145" max="6145" width="55.33203125" style="365" customWidth="1"/>
    <col min="6146" max="6146" width="18.5" style="365" customWidth="1"/>
    <col min="6147" max="6147" width="0" style="365" hidden="1" customWidth="1"/>
    <col min="6148" max="6148" width="17.5" style="365" customWidth="1"/>
    <col min="6149" max="6149" width="11.5" style="365" customWidth="1"/>
    <col min="6150" max="6150" width="11.33203125" style="365" customWidth="1"/>
    <col min="6151" max="6151" width="8.83203125" style="365" customWidth="1"/>
    <col min="6152" max="6158" width="9.1640625" style="365" customWidth="1"/>
    <col min="6159" max="6399" width="9.1640625" style="365"/>
    <col min="6400" max="6400" width="4.33203125" style="365" customWidth="1"/>
    <col min="6401" max="6401" width="55.33203125" style="365" customWidth="1"/>
    <col min="6402" max="6402" width="18.5" style="365" customWidth="1"/>
    <col min="6403" max="6403" width="0" style="365" hidden="1" customWidth="1"/>
    <col min="6404" max="6404" width="17.5" style="365" customWidth="1"/>
    <col min="6405" max="6405" width="11.5" style="365" customWidth="1"/>
    <col min="6406" max="6406" width="11.33203125" style="365" customWidth="1"/>
    <col min="6407" max="6407" width="8.83203125" style="365" customWidth="1"/>
    <col min="6408" max="6414" width="9.1640625" style="365" customWidth="1"/>
    <col min="6415" max="6655" width="9.1640625" style="365"/>
    <col min="6656" max="6656" width="4.33203125" style="365" customWidth="1"/>
    <col min="6657" max="6657" width="55.33203125" style="365" customWidth="1"/>
    <col min="6658" max="6658" width="18.5" style="365" customWidth="1"/>
    <col min="6659" max="6659" width="0" style="365" hidden="1" customWidth="1"/>
    <col min="6660" max="6660" width="17.5" style="365" customWidth="1"/>
    <col min="6661" max="6661" width="11.5" style="365" customWidth="1"/>
    <col min="6662" max="6662" width="11.33203125" style="365" customWidth="1"/>
    <col min="6663" max="6663" width="8.83203125" style="365" customWidth="1"/>
    <col min="6664" max="6670" width="9.1640625" style="365" customWidth="1"/>
    <col min="6671" max="6911" width="9.1640625" style="365"/>
    <col min="6912" max="6912" width="4.33203125" style="365" customWidth="1"/>
    <col min="6913" max="6913" width="55.33203125" style="365" customWidth="1"/>
    <col min="6914" max="6914" width="18.5" style="365" customWidth="1"/>
    <col min="6915" max="6915" width="0" style="365" hidden="1" customWidth="1"/>
    <col min="6916" max="6916" width="17.5" style="365" customWidth="1"/>
    <col min="6917" max="6917" width="11.5" style="365" customWidth="1"/>
    <col min="6918" max="6918" width="11.33203125" style="365" customWidth="1"/>
    <col min="6919" max="6919" width="8.83203125" style="365" customWidth="1"/>
    <col min="6920" max="6926" width="9.1640625" style="365" customWidth="1"/>
    <col min="6927" max="7167" width="9.1640625" style="365"/>
    <col min="7168" max="7168" width="4.33203125" style="365" customWidth="1"/>
    <col min="7169" max="7169" width="55.33203125" style="365" customWidth="1"/>
    <col min="7170" max="7170" width="18.5" style="365" customWidth="1"/>
    <col min="7171" max="7171" width="0" style="365" hidden="1" customWidth="1"/>
    <col min="7172" max="7172" width="17.5" style="365" customWidth="1"/>
    <col min="7173" max="7173" width="11.5" style="365" customWidth="1"/>
    <col min="7174" max="7174" width="11.33203125" style="365" customWidth="1"/>
    <col min="7175" max="7175" width="8.83203125" style="365" customWidth="1"/>
    <col min="7176" max="7182" width="9.1640625" style="365" customWidth="1"/>
    <col min="7183" max="7423" width="9.1640625" style="365"/>
    <col min="7424" max="7424" width="4.33203125" style="365" customWidth="1"/>
    <col min="7425" max="7425" width="55.33203125" style="365" customWidth="1"/>
    <col min="7426" max="7426" width="18.5" style="365" customWidth="1"/>
    <col min="7427" max="7427" width="0" style="365" hidden="1" customWidth="1"/>
    <col min="7428" max="7428" width="17.5" style="365" customWidth="1"/>
    <col min="7429" max="7429" width="11.5" style="365" customWidth="1"/>
    <col min="7430" max="7430" width="11.33203125" style="365" customWidth="1"/>
    <col min="7431" max="7431" width="8.83203125" style="365" customWidth="1"/>
    <col min="7432" max="7438" width="9.1640625" style="365" customWidth="1"/>
    <col min="7439" max="7679" width="9.1640625" style="365"/>
    <col min="7680" max="7680" width="4.33203125" style="365" customWidth="1"/>
    <col min="7681" max="7681" width="55.33203125" style="365" customWidth="1"/>
    <col min="7682" max="7682" width="18.5" style="365" customWidth="1"/>
    <col min="7683" max="7683" width="0" style="365" hidden="1" customWidth="1"/>
    <col min="7684" max="7684" width="17.5" style="365" customWidth="1"/>
    <col min="7685" max="7685" width="11.5" style="365" customWidth="1"/>
    <col min="7686" max="7686" width="11.33203125" style="365" customWidth="1"/>
    <col min="7687" max="7687" width="8.83203125" style="365" customWidth="1"/>
    <col min="7688" max="7694" width="9.1640625" style="365" customWidth="1"/>
    <col min="7695" max="7935" width="9.1640625" style="365"/>
    <col min="7936" max="7936" width="4.33203125" style="365" customWidth="1"/>
    <col min="7937" max="7937" width="55.33203125" style="365" customWidth="1"/>
    <col min="7938" max="7938" width="18.5" style="365" customWidth="1"/>
    <col min="7939" max="7939" width="0" style="365" hidden="1" customWidth="1"/>
    <col min="7940" max="7940" width="17.5" style="365" customWidth="1"/>
    <col min="7941" max="7941" width="11.5" style="365" customWidth="1"/>
    <col min="7942" max="7942" width="11.33203125" style="365" customWidth="1"/>
    <col min="7943" max="7943" width="8.83203125" style="365" customWidth="1"/>
    <col min="7944" max="7950" width="9.1640625" style="365" customWidth="1"/>
    <col min="7951" max="8191" width="9.1640625" style="365"/>
    <col min="8192" max="8192" width="4.33203125" style="365" customWidth="1"/>
    <col min="8193" max="8193" width="55.33203125" style="365" customWidth="1"/>
    <col min="8194" max="8194" width="18.5" style="365" customWidth="1"/>
    <col min="8195" max="8195" width="0" style="365" hidden="1" customWidth="1"/>
    <col min="8196" max="8196" width="17.5" style="365" customWidth="1"/>
    <col min="8197" max="8197" width="11.5" style="365" customWidth="1"/>
    <col min="8198" max="8198" width="11.33203125" style="365" customWidth="1"/>
    <col min="8199" max="8199" width="8.83203125" style="365" customWidth="1"/>
    <col min="8200" max="8206" width="9.1640625" style="365" customWidth="1"/>
    <col min="8207" max="8447" width="9.1640625" style="365"/>
    <col min="8448" max="8448" width="4.33203125" style="365" customWidth="1"/>
    <col min="8449" max="8449" width="55.33203125" style="365" customWidth="1"/>
    <col min="8450" max="8450" width="18.5" style="365" customWidth="1"/>
    <col min="8451" max="8451" width="0" style="365" hidden="1" customWidth="1"/>
    <col min="8452" max="8452" width="17.5" style="365" customWidth="1"/>
    <col min="8453" max="8453" width="11.5" style="365" customWidth="1"/>
    <col min="8454" max="8454" width="11.33203125" style="365" customWidth="1"/>
    <col min="8455" max="8455" width="8.83203125" style="365" customWidth="1"/>
    <col min="8456" max="8462" width="9.1640625" style="365" customWidth="1"/>
    <col min="8463" max="8703" width="9.1640625" style="365"/>
    <col min="8704" max="8704" width="4.33203125" style="365" customWidth="1"/>
    <col min="8705" max="8705" width="55.33203125" style="365" customWidth="1"/>
    <col min="8706" max="8706" width="18.5" style="365" customWidth="1"/>
    <col min="8707" max="8707" width="0" style="365" hidden="1" customWidth="1"/>
    <col min="8708" max="8708" width="17.5" style="365" customWidth="1"/>
    <col min="8709" max="8709" width="11.5" style="365" customWidth="1"/>
    <col min="8710" max="8710" width="11.33203125" style="365" customWidth="1"/>
    <col min="8711" max="8711" width="8.83203125" style="365" customWidth="1"/>
    <col min="8712" max="8718" width="9.1640625" style="365" customWidth="1"/>
    <col min="8719" max="8959" width="9.1640625" style="365"/>
    <col min="8960" max="8960" width="4.33203125" style="365" customWidth="1"/>
    <col min="8961" max="8961" width="55.33203125" style="365" customWidth="1"/>
    <col min="8962" max="8962" width="18.5" style="365" customWidth="1"/>
    <col min="8963" max="8963" width="0" style="365" hidden="1" customWidth="1"/>
    <col min="8964" max="8964" width="17.5" style="365" customWidth="1"/>
    <col min="8965" max="8965" width="11.5" style="365" customWidth="1"/>
    <col min="8966" max="8966" width="11.33203125" style="365" customWidth="1"/>
    <col min="8967" max="8967" width="8.83203125" style="365" customWidth="1"/>
    <col min="8968" max="8974" width="9.1640625" style="365" customWidth="1"/>
    <col min="8975" max="9215" width="9.1640625" style="365"/>
    <col min="9216" max="9216" width="4.33203125" style="365" customWidth="1"/>
    <col min="9217" max="9217" width="55.33203125" style="365" customWidth="1"/>
    <col min="9218" max="9218" width="18.5" style="365" customWidth="1"/>
    <col min="9219" max="9219" width="0" style="365" hidden="1" customWidth="1"/>
    <col min="9220" max="9220" width="17.5" style="365" customWidth="1"/>
    <col min="9221" max="9221" width="11.5" style="365" customWidth="1"/>
    <col min="9222" max="9222" width="11.33203125" style="365" customWidth="1"/>
    <col min="9223" max="9223" width="8.83203125" style="365" customWidth="1"/>
    <col min="9224" max="9230" width="9.1640625" style="365" customWidth="1"/>
    <col min="9231" max="9471" width="9.1640625" style="365"/>
    <col min="9472" max="9472" width="4.33203125" style="365" customWidth="1"/>
    <col min="9473" max="9473" width="55.33203125" style="365" customWidth="1"/>
    <col min="9474" max="9474" width="18.5" style="365" customWidth="1"/>
    <col min="9475" max="9475" width="0" style="365" hidden="1" customWidth="1"/>
    <col min="9476" max="9476" width="17.5" style="365" customWidth="1"/>
    <col min="9477" max="9477" width="11.5" style="365" customWidth="1"/>
    <col min="9478" max="9478" width="11.33203125" style="365" customWidth="1"/>
    <col min="9479" max="9479" width="8.83203125" style="365" customWidth="1"/>
    <col min="9480" max="9486" width="9.1640625" style="365" customWidth="1"/>
    <col min="9487" max="9727" width="9.1640625" style="365"/>
    <col min="9728" max="9728" width="4.33203125" style="365" customWidth="1"/>
    <col min="9729" max="9729" width="55.33203125" style="365" customWidth="1"/>
    <col min="9730" max="9730" width="18.5" style="365" customWidth="1"/>
    <col min="9731" max="9731" width="0" style="365" hidden="1" customWidth="1"/>
    <col min="9732" max="9732" width="17.5" style="365" customWidth="1"/>
    <col min="9733" max="9733" width="11.5" style="365" customWidth="1"/>
    <col min="9734" max="9734" width="11.33203125" style="365" customWidth="1"/>
    <col min="9735" max="9735" width="8.83203125" style="365" customWidth="1"/>
    <col min="9736" max="9742" width="9.1640625" style="365" customWidth="1"/>
    <col min="9743" max="9983" width="9.1640625" style="365"/>
    <col min="9984" max="9984" width="4.33203125" style="365" customWidth="1"/>
    <col min="9985" max="9985" width="55.33203125" style="365" customWidth="1"/>
    <col min="9986" max="9986" width="18.5" style="365" customWidth="1"/>
    <col min="9987" max="9987" width="0" style="365" hidden="1" customWidth="1"/>
    <col min="9988" max="9988" width="17.5" style="365" customWidth="1"/>
    <col min="9989" max="9989" width="11.5" style="365" customWidth="1"/>
    <col min="9990" max="9990" width="11.33203125" style="365" customWidth="1"/>
    <col min="9991" max="9991" width="8.83203125" style="365" customWidth="1"/>
    <col min="9992" max="9998" width="9.1640625" style="365" customWidth="1"/>
    <col min="9999" max="10239" width="9.1640625" style="365"/>
    <col min="10240" max="10240" width="4.33203125" style="365" customWidth="1"/>
    <col min="10241" max="10241" width="55.33203125" style="365" customWidth="1"/>
    <col min="10242" max="10242" width="18.5" style="365" customWidth="1"/>
    <col min="10243" max="10243" width="0" style="365" hidden="1" customWidth="1"/>
    <col min="10244" max="10244" width="17.5" style="365" customWidth="1"/>
    <col min="10245" max="10245" width="11.5" style="365" customWidth="1"/>
    <col min="10246" max="10246" width="11.33203125" style="365" customWidth="1"/>
    <col min="10247" max="10247" width="8.83203125" style="365" customWidth="1"/>
    <col min="10248" max="10254" width="9.1640625" style="365" customWidth="1"/>
    <col min="10255" max="10495" width="9.1640625" style="365"/>
    <col min="10496" max="10496" width="4.33203125" style="365" customWidth="1"/>
    <col min="10497" max="10497" width="55.33203125" style="365" customWidth="1"/>
    <col min="10498" max="10498" width="18.5" style="365" customWidth="1"/>
    <col min="10499" max="10499" width="0" style="365" hidden="1" customWidth="1"/>
    <col min="10500" max="10500" width="17.5" style="365" customWidth="1"/>
    <col min="10501" max="10501" width="11.5" style="365" customWidth="1"/>
    <col min="10502" max="10502" width="11.33203125" style="365" customWidth="1"/>
    <col min="10503" max="10503" width="8.83203125" style="365" customWidth="1"/>
    <col min="10504" max="10510" width="9.1640625" style="365" customWidth="1"/>
    <col min="10511" max="10751" width="9.1640625" style="365"/>
    <col min="10752" max="10752" width="4.33203125" style="365" customWidth="1"/>
    <col min="10753" max="10753" width="55.33203125" style="365" customWidth="1"/>
    <col min="10754" max="10754" width="18.5" style="365" customWidth="1"/>
    <col min="10755" max="10755" width="0" style="365" hidden="1" customWidth="1"/>
    <col min="10756" max="10756" width="17.5" style="365" customWidth="1"/>
    <col min="10757" max="10757" width="11.5" style="365" customWidth="1"/>
    <col min="10758" max="10758" width="11.33203125" style="365" customWidth="1"/>
    <col min="10759" max="10759" width="8.83203125" style="365" customWidth="1"/>
    <col min="10760" max="10766" width="9.1640625" style="365" customWidth="1"/>
    <col min="10767" max="11007" width="9.1640625" style="365"/>
    <col min="11008" max="11008" width="4.33203125" style="365" customWidth="1"/>
    <col min="11009" max="11009" width="55.33203125" style="365" customWidth="1"/>
    <col min="11010" max="11010" width="18.5" style="365" customWidth="1"/>
    <col min="11011" max="11011" width="0" style="365" hidden="1" customWidth="1"/>
    <col min="11012" max="11012" width="17.5" style="365" customWidth="1"/>
    <col min="11013" max="11013" width="11.5" style="365" customWidth="1"/>
    <col min="11014" max="11014" width="11.33203125" style="365" customWidth="1"/>
    <col min="11015" max="11015" width="8.83203125" style="365" customWidth="1"/>
    <col min="11016" max="11022" width="9.1640625" style="365" customWidth="1"/>
    <col min="11023" max="11263" width="9.1640625" style="365"/>
    <col min="11264" max="11264" width="4.33203125" style="365" customWidth="1"/>
    <col min="11265" max="11265" width="55.33203125" style="365" customWidth="1"/>
    <col min="11266" max="11266" width="18.5" style="365" customWidth="1"/>
    <col min="11267" max="11267" width="0" style="365" hidden="1" customWidth="1"/>
    <col min="11268" max="11268" width="17.5" style="365" customWidth="1"/>
    <col min="11269" max="11269" width="11.5" style="365" customWidth="1"/>
    <col min="11270" max="11270" width="11.33203125" style="365" customWidth="1"/>
    <col min="11271" max="11271" width="8.83203125" style="365" customWidth="1"/>
    <col min="11272" max="11278" width="9.1640625" style="365" customWidth="1"/>
    <col min="11279" max="11519" width="9.1640625" style="365"/>
    <col min="11520" max="11520" width="4.33203125" style="365" customWidth="1"/>
    <col min="11521" max="11521" width="55.33203125" style="365" customWidth="1"/>
    <col min="11522" max="11522" width="18.5" style="365" customWidth="1"/>
    <col min="11523" max="11523" width="0" style="365" hidden="1" customWidth="1"/>
    <col min="11524" max="11524" width="17.5" style="365" customWidth="1"/>
    <col min="11525" max="11525" width="11.5" style="365" customWidth="1"/>
    <col min="11526" max="11526" width="11.33203125" style="365" customWidth="1"/>
    <col min="11527" max="11527" width="8.83203125" style="365" customWidth="1"/>
    <col min="11528" max="11534" width="9.1640625" style="365" customWidth="1"/>
    <col min="11535" max="11775" width="9.1640625" style="365"/>
    <col min="11776" max="11776" width="4.33203125" style="365" customWidth="1"/>
    <col min="11777" max="11777" width="55.33203125" style="365" customWidth="1"/>
    <col min="11778" max="11778" width="18.5" style="365" customWidth="1"/>
    <col min="11779" max="11779" width="0" style="365" hidden="1" customWidth="1"/>
    <col min="11780" max="11780" width="17.5" style="365" customWidth="1"/>
    <col min="11781" max="11781" width="11.5" style="365" customWidth="1"/>
    <col min="11782" max="11782" width="11.33203125" style="365" customWidth="1"/>
    <col min="11783" max="11783" width="8.83203125" style="365" customWidth="1"/>
    <col min="11784" max="11790" width="9.1640625" style="365" customWidth="1"/>
    <col min="11791" max="12031" width="9.1640625" style="365"/>
    <col min="12032" max="12032" width="4.33203125" style="365" customWidth="1"/>
    <col min="12033" max="12033" width="55.33203125" style="365" customWidth="1"/>
    <col min="12034" max="12034" width="18.5" style="365" customWidth="1"/>
    <col min="12035" max="12035" width="0" style="365" hidden="1" customWidth="1"/>
    <col min="12036" max="12036" width="17.5" style="365" customWidth="1"/>
    <col min="12037" max="12037" width="11.5" style="365" customWidth="1"/>
    <col min="12038" max="12038" width="11.33203125" style="365" customWidth="1"/>
    <col min="12039" max="12039" width="8.83203125" style="365" customWidth="1"/>
    <col min="12040" max="12046" width="9.1640625" style="365" customWidth="1"/>
    <col min="12047" max="12287" width="9.1640625" style="365"/>
    <col min="12288" max="12288" width="4.33203125" style="365" customWidth="1"/>
    <col min="12289" max="12289" width="55.33203125" style="365" customWidth="1"/>
    <col min="12290" max="12290" width="18.5" style="365" customWidth="1"/>
    <col min="12291" max="12291" width="0" style="365" hidden="1" customWidth="1"/>
    <col min="12292" max="12292" width="17.5" style="365" customWidth="1"/>
    <col min="12293" max="12293" width="11.5" style="365" customWidth="1"/>
    <col min="12294" max="12294" width="11.33203125" style="365" customWidth="1"/>
    <col min="12295" max="12295" width="8.83203125" style="365" customWidth="1"/>
    <col min="12296" max="12302" width="9.1640625" style="365" customWidth="1"/>
    <col min="12303" max="12543" width="9.1640625" style="365"/>
    <col min="12544" max="12544" width="4.33203125" style="365" customWidth="1"/>
    <col min="12545" max="12545" width="55.33203125" style="365" customWidth="1"/>
    <col min="12546" max="12546" width="18.5" style="365" customWidth="1"/>
    <col min="12547" max="12547" width="0" style="365" hidden="1" customWidth="1"/>
    <col min="12548" max="12548" width="17.5" style="365" customWidth="1"/>
    <col min="12549" max="12549" width="11.5" style="365" customWidth="1"/>
    <col min="12550" max="12550" width="11.33203125" style="365" customWidth="1"/>
    <col min="12551" max="12551" width="8.83203125" style="365" customWidth="1"/>
    <col min="12552" max="12558" width="9.1640625" style="365" customWidth="1"/>
    <col min="12559" max="12799" width="9.1640625" style="365"/>
    <col min="12800" max="12800" width="4.33203125" style="365" customWidth="1"/>
    <col min="12801" max="12801" width="55.33203125" style="365" customWidth="1"/>
    <col min="12802" max="12802" width="18.5" style="365" customWidth="1"/>
    <col min="12803" max="12803" width="0" style="365" hidden="1" customWidth="1"/>
    <col min="12804" max="12804" width="17.5" style="365" customWidth="1"/>
    <col min="12805" max="12805" width="11.5" style="365" customWidth="1"/>
    <col min="12806" max="12806" width="11.33203125" style="365" customWidth="1"/>
    <col min="12807" max="12807" width="8.83203125" style="365" customWidth="1"/>
    <col min="12808" max="12814" width="9.1640625" style="365" customWidth="1"/>
    <col min="12815" max="13055" width="9.1640625" style="365"/>
    <col min="13056" max="13056" width="4.33203125" style="365" customWidth="1"/>
    <col min="13057" max="13057" width="55.33203125" style="365" customWidth="1"/>
    <col min="13058" max="13058" width="18.5" style="365" customWidth="1"/>
    <col min="13059" max="13059" width="0" style="365" hidden="1" customWidth="1"/>
    <col min="13060" max="13060" width="17.5" style="365" customWidth="1"/>
    <col min="13061" max="13061" width="11.5" style="365" customWidth="1"/>
    <col min="13062" max="13062" width="11.33203125" style="365" customWidth="1"/>
    <col min="13063" max="13063" width="8.83203125" style="365" customWidth="1"/>
    <col min="13064" max="13070" width="9.1640625" style="365" customWidth="1"/>
    <col min="13071" max="13311" width="9.1640625" style="365"/>
    <col min="13312" max="13312" width="4.33203125" style="365" customWidth="1"/>
    <col min="13313" max="13313" width="55.33203125" style="365" customWidth="1"/>
    <col min="13314" max="13314" width="18.5" style="365" customWidth="1"/>
    <col min="13315" max="13315" width="0" style="365" hidden="1" customWidth="1"/>
    <col min="13316" max="13316" width="17.5" style="365" customWidth="1"/>
    <col min="13317" max="13317" width="11.5" style="365" customWidth="1"/>
    <col min="13318" max="13318" width="11.33203125" style="365" customWidth="1"/>
    <col min="13319" max="13319" width="8.83203125" style="365" customWidth="1"/>
    <col min="13320" max="13326" width="9.1640625" style="365" customWidth="1"/>
    <col min="13327" max="13567" width="9.1640625" style="365"/>
    <col min="13568" max="13568" width="4.33203125" style="365" customWidth="1"/>
    <col min="13569" max="13569" width="55.33203125" style="365" customWidth="1"/>
    <col min="13570" max="13570" width="18.5" style="365" customWidth="1"/>
    <col min="13571" max="13571" width="0" style="365" hidden="1" customWidth="1"/>
    <col min="13572" max="13572" width="17.5" style="365" customWidth="1"/>
    <col min="13573" max="13573" width="11.5" style="365" customWidth="1"/>
    <col min="13574" max="13574" width="11.33203125" style="365" customWidth="1"/>
    <col min="13575" max="13575" width="8.83203125" style="365" customWidth="1"/>
    <col min="13576" max="13582" width="9.1640625" style="365" customWidth="1"/>
    <col min="13583" max="13823" width="9.1640625" style="365"/>
    <col min="13824" max="13824" width="4.33203125" style="365" customWidth="1"/>
    <col min="13825" max="13825" width="55.33203125" style="365" customWidth="1"/>
    <col min="13826" max="13826" width="18.5" style="365" customWidth="1"/>
    <col min="13827" max="13827" width="0" style="365" hidden="1" customWidth="1"/>
    <col min="13828" max="13828" width="17.5" style="365" customWidth="1"/>
    <col min="13829" max="13829" width="11.5" style="365" customWidth="1"/>
    <col min="13830" max="13830" width="11.33203125" style="365" customWidth="1"/>
    <col min="13831" max="13831" width="8.83203125" style="365" customWidth="1"/>
    <col min="13832" max="13838" width="9.1640625" style="365" customWidth="1"/>
    <col min="13839" max="14079" width="9.1640625" style="365"/>
    <col min="14080" max="14080" width="4.33203125" style="365" customWidth="1"/>
    <col min="14081" max="14081" width="55.33203125" style="365" customWidth="1"/>
    <col min="14082" max="14082" width="18.5" style="365" customWidth="1"/>
    <col min="14083" max="14083" width="0" style="365" hidden="1" customWidth="1"/>
    <col min="14084" max="14084" width="17.5" style="365" customWidth="1"/>
    <col min="14085" max="14085" width="11.5" style="365" customWidth="1"/>
    <col min="14086" max="14086" width="11.33203125" style="365" customWidth="1"/>
    <col min="14087" max="14087" width="8.83203125" style="365" customWidth="1"/>
    <col min="14088" max="14094" width="9.1640625" style="365" customWidth="1"/>
    <col min="14095" max="14335" width="9.1640625" style="365"/>
    <col min="14336" max="14336" width="4.33203125" style="365" customWidth="1"/>
    <col min="14337" max="14337" width="55.33203125" style="365" customWidth="1"/>
    <col min="14338" max="14338" width="18.5" style="365" customWidth="1"/>
    <col min="14339" max="14339" width="0" style="365" hidden="1" customWidth="1"/>
    <col min="14340" max="14340" width="17.5" style="365" customWidth="1"/>
    <col min="14341" max="14341" width="11.5" style="365" customWidth="1"/>
    <col min="14342" max="14342" width="11.33203125" style="365" customWidth="1"/>
    <col min="14343" max="14343" width="8.83203125" style="365" customWidth="1"/>
    <col min="14344" max="14350" width="9.1640625" style="365" customWidth="1"/>
    <col min="14351" max="14591" width="9.1640625" style="365"/>
    <col min="14592" max="14592" width="4.33203125" style="365" customWidth="1"/>
    <col min="14593" max="14593" width="55.33203125" style="365" customWidth="1"/>
    <col min="14594" max="14594" width="18.5" style="365" customWidth="1"/>
    <col min="14595" max="14595" width="0" style="365" hidden="1" customWidth="1"/>
    <col min="14596" max="14596" width="17.5" style="365" customWidth="1"/>
    <col min="14597" max="14597" width="11.5" style="365" customWidth="1"/>
    <col min="14598" max="14598" width="11.33203125" style="365" customWidth="1"/>
    <col min="14599" max="14599" width="8.83203125" style="365" customWidth="1"/>
    <col min="14600" max="14606" width="9.1640625" style="365" customWidth="1"/>
    <col min="14607" max="14847" width="9.1640625" style="365"/>
    <col min="14848" max="14848" width="4.33203125" style="365" customWidth="1"/>
    <col min="14849" max="14849" width="55.33203125" style="365" customWidth="1"/>
    <col min="14850" max="14850" width="18.5" style="365" customWidth="1"/>
    <col min="14851" max="14851" width="0" style="365" hidden="1" customWidth="1"/>
    <col min="14852" max="14852" width="17.5" style="365" customWidth="1"/>
    <col min="14853" max="14853" width="11.5" style="365" customWidth="1"/>
    <col min="14854" max="14854" width="11.33203125" style="365" customWidth="1"/>
    <col min="14855" max="14855" width="8.83203125" style="365" customWidth="1"/>
    <col min="14856" max="14862" width="9.1640625" style="365" customWidth="1"/>
    <col min="14863" max="15103" width="9.1640625" style="365"/>
    <col min="15104" max="15104" width="4.33203125" style="365" customWidth="1"/>
    <col min="15105" max="15105" width="55.33203125" style="365" customWidth="1"/>
    <col min="15106" max="15106" width="18.5" style="365" customWidth="1"/>
    <col min="15107" max="15107" width="0" style="365" hidden="1" customWidth="1"/>
    <col min="15108" max="15108" width="17.5" style="365" customWidth="1"/>
    <col min="15109" max="15109" width="11.5" style="365" customWidth="1"/>
    <col min="15110" max="15110" width="11.33203125" style="365" customWidth="1"/>
    <col min="15111" max="15111" width="8.83203125" style="365" customWidth="1"/>
    <col min="15112" max="15118" width="9.1640625" style="365" customWidth="1"/>
    <col min="15119" max="15359" width="9.1640625" style="365"/>
    <col min="15360" max="15360" width="4.33203125" style="365" customWidth="1"/>
    <col min="15361" max="15361" width="55.33203125" style="365" customWidth="1"/>
    <col min="15362" max="15362" width="18.5" style="365" customWidth="1"/>
    <col min="15363" max="15363" width="0" style="365" hidden="1" customWidth="1"/>
    <col min="15364" max="15364" width="17.5" style="365" customWidth="1"/>
    <col min="15365" max="15365" width="11.5" style="365" customWidth="1"/>
    <col min="15366" max="15366" width="11.33203125" style="365" customWidth="1"/>
    <col min="15367" max="15367" width="8.83203125" style="365" customWidth="1"/>
    <col min="15368" max="15374" width="9.1640625" style="365" customWidth="1"/>
    <col min="15375" max="15615" width="9.1640625" style="365"/>
    <col min="15616" max="15616" width="4.33203125" style="365" customWidth="1"/>
    <col min="15617" max="15617" width="55.33203125" style="365" customWidth="1"/>
    <col min="15618" max="15618" width="18.5" style="365" customWidth="1"/>
    <col min="15619" max="15619" width="0" style="365" hidden="1" customWidth="1"/>
    <col min="15620" max="15620" width="17.5" style="365" customWidth="1"/>
    <col min="15621" max="15621" width="11.5" style="365" customWidth="1"/>
    <col min="15622" max="15622" width="11.33203125" style="365" customWidth="1"/>
    <col min="15623" max="15623" width="8.83203125" style="365" customWidth="1"/>
    <col min="15624" max="15630" width="9.1640625" style="365" customWidth="1"/>
    <col min="15631" max="15871" width="9.1640625" style="365"/>
    <col min="15872" max="15872" width="4.33203125" style="365" customWidth="1"/>
    <col min="15873" max="15873" width="55.33203125" style="365" customWidth="1"/>
    <col min="15874" max="15874" width="18.5" style="365" customWidth="1"/>
    <col min="15875" max="15875" width="0" style="365" hidden="1" customWidth="1"/>
    <col min="15876" max="15876" width="17.5" style="365" customWidth="1"/>
    <col min="15877" max="15877" width="11.5" style="365" customWidth="1"/>
    <col min="15878" max="15878" width="11.33203125" style="365" customWidth="1"/>
    <col min="15879" max="15879" width="8.83203125" style="365" customWidth="1"/>
    <col min="15880" max="15886" width="9.1640625" style="365" customWidth="1"/>
    <col min="15887" max="16127" width="9.1640625" style="365"/>
    <col min="16128" max="16128" width="4.33203125" style="365" customWidth="1"/>
    <col min="16129" max="16129" width="55.33203125" style="365" customWidth="1"/>
    <col min="16130" max="16130" width="18.5" style="365" customWidth="1"/>
    <col min="16131" max="16131" width="0" style="365" hidden="1" customWidth="1"/>
    <col min="16132" max="16132" width="17.5" style="365" customWidth="1"/>
    <col min="16133" max="16133" width="11.5" style="365" customWidth="1"/>
    <col min="16134" max="16134" width="11.33203125" style="365" customWidth="1"/>
    <col min="16135" max="16135" width="8.83203125" style="365" customWidth="1"/>
    <col min="16136" max="16142" width="9.1640625" style="365" customWidth="1"/>
    <col min="16143" max="16384" width="9.1640625" style="365"/>
  </cols>
  <sheetData>
    <row r="1" spans="1:7">
      <c r="A1" s="368"/>
      <c r="B1" s="362"/>
      <c r="C1" s="363"/>
      <c r="D1" s="399"/>
    </row>
    <row r="2" spans="1:7">
      <c r="A2" s="196" t="s">
        <v>1</v>
      </c>
      <c r="B2" s="196"/>
      <c r="C2" s="196"/>
      <c r="D2" s="196"/>
    </row>
    <row r="3" spans="1:7">
      <c r="A3" s="366" t="s">
        <v>520</v>
      </c>
      <c r="B3" s="366"/>
      <c r="C3" s="366"/>
      <c r="D3" s="366"/>
    </row>
    <row r="4" spans="1:7">
      <c r="A4" s="366"/>
      <c r="B4" s="366"/>
      <c r="C4" s="366"/>
      <c r="D4" s="366"/>
    </row>
    <row r="5" spans="1:7">
      <c r="A5" s="8"/>
      <c r="B5" s="362"/>
      <c r="C5" s="367"/>
      <c r="D5" s="399"/>
    </row>
    <row r="6" spans="1:7" ht="17" thickBot="1">
      <c r="A6" s="368"/>
      <c r="B6" s="369"/>
      <c r="C6" s="370"/>
      <c r="D6" s="371" t="s">
        <v>321</v>
      </c>
    </row>
    <row r="7" spans="1:7" ht="33" thickBot="1">
      <c r="A7" s="372" t="s">
        <v>5</v>
      </c>
      <c r="B7" s="373" t="s">
        <v>421</v>
      </c>
      <c r="C7" s="374" t="s">
        <v>422</v>
      </c>
      <c r="D7" s="373" t="s">
        <v>423</v>
      </c>
      <c r="E7" s="17" t="s">
        <v>521</v>
      </c>
    </row>
    <row r="8" spans="1:7" ht="17" thickBot="1">
      <c r="A8" s="375">
        <v>1</v>
      </c>
      <c r="B8" s="376">
        <v>2</v>
      </c>
      <c r="C8" s="377">
        <v>3</v>
      </c>
      <c r="D8" s="460">
        <v>4</v>
      </c>
      <c r="E8" s="461" t="s">
        <v>522</v>
      </c>
    </row>
    <row r="9" spans="1:7" s="382" customFormat="1">
      <c r="A9" s="462"/>
      <c r="B9" s="463"/>
      <c r="C9" s="464"/>
      <c r="D9" s="465"/>
      <c r="E9" s="466"/>
      <c r="F9" s="467"/>
      <c r="G9" s="468"/>
    </row>
    <row r="10" spans="1:7" s="382" customFormat="1">
      <c r="A10" s="383">
        <v>1</v>
      </c>
      <c r="B10" s="469" t="s">
        <v>426</v>
      </c>
      <c r="C10" s="385" t="s">
        <v>427</v>
      </c>
      <c r="D10" s="387">
        <v>2300</v>
      </c>
      <c r="E10" s="470" t="e">
        <f>D10/#REF!</f>
        <v>#REF!</v>
      </c>
      <c r="F10" s="467"/>
      <c r="G10" s="468"/>
    </row>
    <row r="11" spans="1:7" s="382" customFormat="1" ht="32">
      <c r="A11" s="383">
        <v>2</v>
      </c>
      <c r="B11" s="471" t="s">
        <v>428</v>
      </c>
      <c r="C11" s="385" t="s">
        <v>429</v>
      </c>
      <c r="D11" s="387">
        <v>5100</v>
      </c>
      <c r="E11" s="470" t="e">
        <f>D11/#REF!</f>
        <v>#REF!</v>
      </c>
      <c r="F11" s="467"/>
      <c r="G11" s="468"/>
    </row>
    <row r="12" spans="1:7" s="382" customFormat="1">
      <c r="A12" s="383">
        <v>3</v>
      </c>
      <c r="B12" s="469" t="s">
        <v>430</v>
      </c>
      <c r="C12" s="385" t="s">
        <v>427</v>
      </c>
      <c r="D12" s="387">
        <v>1500</v>
      </c>
      <c r="E12" s="470" t="e">
        <f>D12/#REF!</f>
        <v>#REF!</v>
      </c>
      <c r="F12" s="467"/>
      <c r="G12" s="468"/>
    </row>
    <row r="13" spans="1:7" s="382" customFormat="1">
      <c r="A13" s="383">
        <v>4</v>
      </c>
      <c r="B13" s="469" t="s">
        <v>431</v>
      </c>
      <c r="C13" s="385" t="s">
        <v>427</v>
      </c>
      <c r="D13" s="387">
        <v>2200</v>
      </c>
      <c r="E13" s="470" t="e">
        <f>D13/#REF!</f>
        <v>#REF!</v>
      </c>
      <c r="F13" s="467"/>
      <c r="G13" s="468"/>
    </row>
    <row r="14" spans="1:7" s="382" customFormat="1">
      <c r="A14" s="383">
        <v>5</v>
      </c>
      <c r="B14" s="469" t="s">
        <v>432</v>
      </c>
      <c r="C14" s="385" t="s">
        <v>427</v>
      </c>
      <c r="D14" s="387">
        <v>2500</v>
      </c>
      <c r="E14" s="470" t="e">
        <f>D14/#REF!</f>
        <v>#REF!</v>
      </c>
      <c r="F14" s="467"/>
      <c r="G14" s="468"/>
    </row>
    <row r="15" spans="1:7" s="382" customFormat="1">
      <c r="A15" s="383">
        <v>6</v>
      </c>
      <c r="B15" s="469" t="s">
        <v>433</v>
      </c>
      <c r="C15" s="385" t="s">
        <v>427</v>
      </c>
      <c r="D15" s="387">
        <v>3600</v>
      </c>
      <c r="E15" s="470" t="e">
        <f>D15/#REF!</f>
        <v>#REF!</v>
      </c>
      <c r="F15" s="467"/>
      <c r="G15" s="468"/>
    </row>
    <row r="16" spans="1:7" s="382" customFormat="1">
      <c r="A16" s="383">
        <v>7</v>
      </c>
      <c r="B16" s="469" t="s">
        <v>434</v>
      </c>
      <c r="C16" s="385" t="s">
        <v>427</v>
      </c>
      <c r="D16" s="387">
        <v>4900</v>
      </c>
      <c r="E16" s="470" t="e">
        <f>D16/#REF!</f>
        <v>#REF!</v>
      </c>
      <c r="F16" s="467"/>
      <c r="G16" s="468"/>
    </row>
    <row r="17" spans="1:7" s="382" customFormat="1">
      <c r="A17" s="383">
        <v>8</v>
      </c>
      <c r="B17" s="469" t="s">
        <v>435</v>
      </c>
      <c r="C17" s="385" t="s">
        <v>427</v>
      </c>
      <c r="D17" s="387">
        <v>3500</v>
      </c>
      <c r="E17" s="470" t="e">
        <f>D17/#REF!</f>
        <v>#REF!</v>
      </c>
      <c r="F17" s="467"/>
      <c r="G17" s="468"/>
    </row>
    <row r="18" spans="1:7" s="382" customFormat="1">
      <c r="A18" s="383">
        <v>9</v>
      </c>
      <c r="B18" s="469" t="s">
        <v>436</v>
      </c>
      <c r="C18" s="385" t="s">
        <v>427</v>
      </c>
      <c r="D18" s="387">
        <v>1900</v>
      </c>
      <c r="E18" s="470" t="e">
        <f>D18/#REF!</f>
        <v>#REF!</v>
      </c>
      <c r="F18" s="467"/>
      <c r="G18" s="468"/>
    </row>
    <row r="19" spans="1:7" s="382" customFormat="1">
      <c r="A19" s="383">
        <v>10</v>
      </c>
      <c r="B19" s="469" t="s">
        <v>437</v>
      </c>
      <c r="C19" s="385" t="s">
        <v>427</v>
      </c>
      <c r="D19" s="387">
        <v>2400</v>
      </c>
      <c r="E19" s="470" t="e">
        <f>D19/#REF!</f>
        <v>#REF!</v>
      </c>
      <c r="F19" s="467"/>
      <c r="G19" s="468"/>
    </row>
    <row r="20" spans="1:7" s="382" customFormat="1">
      <c r="A20" s="383">
        <v>11</v>
      </c>
      <c r="B20" s="469" t="s">
        <v>438</v>
      </c>
      <c r="C20" s="385" t="s">
        <v>427</v>
      </c>
      <c r="D20" s="387">
        <v>1800</v>
      </c>
      <c r="E20" s="470" t="e">
        <f>D20/#REF!</f>
        <v>#REF!</v>
      </c>
      <c r="F20" s="467"/>
      <c r="G20" s="468"/>
    </row>
    <row r="21" spans="1:7" s="382" customFormat="1">
      <c r="A21" s="383">
        <v>12</v>
      </c>
      <c r="B21" s="469" t="s">
        <v>523</v>
      </c>
      <c r="C21" s="385" t="s">
        <v>524</v>
      </c>
      <c r="D21" s="387">
        <v>1700</v>
      </c>
      <c r="E21" s="470" t="e">
        <f>D21/#REF!</f>
        <v>#REF!</v>
      </c>
      <c r="F21" s="468"/>
    </row>
    <row r="22" spans="1:7" s="382" customFormat="1">
      <c r="A22" s="383">
        <v>13</v>
      </c>
      <c r="B22" s="469" t="s">
        <v>441</v>
      </c>
      <c r="C22" s="385" t="s">
        <v>427</v>
      </c>
      <c r="D22" s="387">
        <v>4500</v>
      </c>
      <c r="E22" s="470" t="e">
        <f>D22/#REF!</f>
        <v>#REF!</v>
      </c>
      <c r="F22" s="467"/>
      <c r="G22" s="468"/>
    </row>
    <row r="23" spans="1:7" s="382" customFormat="1" ht="32">
      <c r="A23" s="383">
        <v>14</v>
      </c>
      <c r="B23" s="471" t="s">
        <v>442</v>
      </c>
      <c r="C23" s="385" t="s">
        <v>429</v>
      </c>
      <c r="D23" s="387">
        <v>8800</v>
      </c>
      <c r="E23" s="470" t="e">
        <f>D23/#REF!</f>
        <v>#REF!</v>
      </c>
      <c r="F23" s="467"/>
      <c r="G23" s="468"/>
    </row>
    <row r="24" spans="1:7" s="382" customFormat="1">
      <c r="A24" s="383">
        <v>15</v>
      </c>
      <c r="B24" s="469" t="s">
        <v>443</v>
      </c>
      <c r="C24" s="385" t="s">
        <v>427</v>
      </c>
      <c r="D24" s="387">
        <v>4500</v>
      </c>
      <c r="E24" s="470" t="e">
        <f>D24/#REF!</f>
        <v>#REF!</v>
      </c>
      <c r="F24" s="468"/>
    </row>
    <row r="25" spans="1:7" s="389" customFormat="1" ht="17" thickBot="1">
      <c r="A25" s="472"/>
      <c r="B25" s="473"/>
      <c r="C25" s="474"/>
      <c r="D25" s="475"/>
      <c r="E25" s="475"/>
    </row>
    <row r="26" spans="1:7">
      <c r="A26" s="476"/>
      <c r="B26" s="396"/>
    </row>
    <row r="27" spans="1:7">
      <c r="A27" s="365"/>
      <c r="B27" s="396"/>
      <c r="E27" s="365"/>
    </row>
    <row r="28" spans="1:7">
      <c r="A28" s="365"/>
      <c r="B28" s="396"/>
      <c r="E28" s="365"/>
    </row>
    <row r="29" spans="1:7">
      <c r="A29" s="365"/>
      <c r="B29" s="399"/>
      <c r="E29" s="365"/>
    </row>
    <row r="30" spans="1:7">
      <c r="A30" s="365"/>
      <c r="B30" s="399"/>
      <c r="C30" s="365"/>
      <c r="D30" s="365"/>
      <c r="E30" s="365"/>
    </row>
    <row r="31" spans="1:7">
      <c r="A31" s="365"/>
      <c r="B31" s="399"/>
      <c r="C31" s="365"/>
      <c r="D31" s="365"/>
      <c r="E31" s="365"/>
    </row>
    <row r="32" spans="1:7">
      <c r="A32" s="365"/>
      <c r="B32" s="399"/>
      <c r="C32" s="365"/>
      <c r="D32" s="365"/>
      <c r="E32" s="365"/>
    </row>
    <row r="33" spans="1:5">
      <c r="A33" s="365"/>
      <c r="B33" s="399"/>
      <c r="C33" s="365"/>
      <c r="D33" s="365"/>
      <c r="E33" s="365"/>
    </row>
    <row r="34" spans="1:5">
      <c r="A34" s="365"/>
      <c r="B34" s="396"/>
      <c r="C34" s="365"/>
      <c r="D34" s="365"/>
      <c r="E34" s="365"/>
    </row>
    <row r="35" spans="1:5">
      <c r="B35" s="396"/>
      <c r="C35" s="365"/>
      <c r="D35" s="365"/>
      <c r="E35" s="365"/>
    </row>
    <row r="36" spans="1:5">
      <c r="B36" s="396"/>
      <c r="C36" s="365"/>
      <c r="D36" s="365"/>
      <c r="E36" s="365"/>
    </row>
    <row r="37" spans="1:5">
      <c r="B37" s="396"/>
      <c r="C37" s="365"/>
      <c r="D37" s="365"/>
      <c r="E37" s="365"/>
    </row>
    <row r="38" spans="1:5">
      <c r="B38" s="396"/>
      <c r="C38" s="365"/>
      <c r="D38" s="365"/>
      <c r="E38" s="365"/>
    </row>
    <row r="39" spans="1:5">
      <c r="B39" s="396"/>
      <c r="C39" s="365"/>
      <c r="D39" s="365"/>
      <c r="E39" s="365"/>
    </row>
    <row r="40" spans="1:5">
      <c r="B40" s="396"/>
      <c r="C40" s="365"/>
      <c r="D40" s="365"/>
      <c r="E40" s="365"/>
    </row>
    <row r="41" spans="1:5">
      <c r="B41" s="396"/>
      <c r="C41" s="365"/>
      <c r="D41" s="365"/>
      <c r="E41" s="365"/>
    </row>
    <row r="42" spans="1:5">
      <c r="B42" s="396"/>
      <c r="C42" s="365"/>
      <c r="D42" s="365"/>
      <c r="E42" s="365"/>
    </row>
    <row r="43" spans="1:5">
      <c r="A43" s="365"/>
      <c r="B43" s="396"/>
      <c r="C43" s="365"/>
      <c r="D43" s="365"/>
      <c r="E43" s="365"/>
    </row>
    <row r="44" spans="1:5">
      <c r="A44" s="365"/>
      <c r="B44" s="396"/>
      <c r="C44" s="365"/>
      <c r="D44" s="365"/>
      <c r="E44" s="365"/>
    </row>
    <row r="45" spans="1:5">
      <c r="A45" s="365"/>
      <c r="B45" s="396"/>
      <c r="C45" s="365"/>
      <c r="D45" s="365"/>
      <c r="E45" s="365"/>
    </row>
    <row r="46" spans="1:5">
      <c r="A46" s="365"/>
      <c r="B46" s="396"/>
      <c r="C46" s="365"/>
      <c r="D46" s="365"/>
      <c r="E46" s="365"/>
    </row>
    <row r="47" spans="1:5">
      <c r="A47" s="365"/>
      <c r="B47" s="396"/>
      <c r="C47" s="365"/>
      <c r="D47" s="365"/>
      <c r="E47" s="365"/>
    </row>
    <row r="48" spans="1:5">
      <c r="A48" s="365"/>
      <c r="B48" s="396"/>
      <c r="C48" s="365"/>
      <c r="D48" s="365"/>
      <c r="E48" s="365"/>
    </row>
    <row r="49" spans="1:5">
      <c r="A49" s="365"/>
      <c r="B49" s="396"/>
      <c r="C49" s="365"/>
      <c r="D49" s="365"/>
      <c r="E49" s="365"/>
    </row>
    <row r="50" spans="1:5">
      <c r="A50" s="365"/>
      <c r="B50" s="396"/>
      <c r="C50" s="365"/>
      <c r="D50" s="365"/>
      <c r="E50" s="365"/>
    </row>
    <row r="51" spans="1:5">
      <c r="A51" s="365"/>
      <c r="B51" s="396"/>
      <c r="C51" s="365"/>
      <c r="D51" s="365"/>
      <c r="E51" s="365"/>
    </row>
    <row r="52" spans="1:5">
      <c r="A52" s="365"/>
      <c r="B52" s="396"/>
      <c r="C52" s="365"/>
      <c r="D52" s="365"/>
      <c r="E52" s="365"/>
    </row>
    <row r="53" spans="1:5">
      <c r="A53" s="365"/>
      <c r="B53" s="396"/>
      <c r="C53" s="365"/>
      <c r="D53" s="365"/>
      <c r="E53" s="365"/>
    </row>
    <row r="54" spans="1:5">
      <c r="A54" s="365"/>
      <c r="B54" s="396"/>
      <c r="C54" s="365"/>
      <c r="D54" s="365"/>
      <c r="E54" s="365"/>
    </row>
    <row r="55" spans="1:5">
      <c r="A55" s="365"/>
      <c r="B55" s="396"/>
      <c r="C55" s="365"/>
      <c r="D55" s="365"/>
      <c r="E55" s="365"/>
    </row>
    <row r="56" spans="1:5">
      <c r="A56" s="365"/>
      <c r="B56" s="396"/>
      <c r="C56" s="365"/>
      <c r="D56" s="365"/>
      <c r="E56" s="365"/>
    </row>
    <row r="57" spans="1:5">
      <c r="A57" s="365"/>
      <c r="B57" s="396"/>
      <c r="C57" s="365"/>
      <c r="D57" s="365"/>
      <c r="E57" s="365"/>
    </row>
    <row r="58" spans="1:5">
      <c r="A58" s="365"/>
      <c r="B58" s="396"/>
      <c r="C58" s="365"/>
      <c r="D58" s="365"/>
      <c r="E58" s="365"/>
    </row>
    <row r="59" spans="1:5">
      <c r="B59" s="396"/>
      <c r="C59" s="365"/>
      <c r="D59" s="365"/>
      <c r="E59" s="365"/>
    </row>
    <row r="60" spans="1:5">
      <c r="B60" s="396"/>
      <c r="C60" s="365"/>
      <c r="D60" s="365"/>
      <c r="E60" s="365"/>
    </row>
    <row r="61" spans="1:5">
      <c r="A61" s="368"/>
      <c r="B61" s="396"/>
      <c r="C61" s="365"/>
      <c r="D61" s="365"/>
      <c r="E61" s="365"/>
    </row>
    <row r="62" spans="1:5">
      <c r="A62" s="368"/>
      <c r="B62" s="396"/>
      <c r="C62" s="365"/>
      <c r="D62" s="365"/>
      <c r="E62" s="365"/>
    </row>
    <row r="63" spans="1:5">
      <c r="A63" s="368"/>
      <c r="B63" s="396"/>
      <c r="C63" s="365"/>
      <c r="D63" s="365"/>
      <c r="E63" s="365"/>
    </row>
    <row r="64" spans="1:5">
      <c r="A64" s="368"/>
      <c r="B64" s="396"/>
      <c r="C64" s="365"/>
      <c r="D64" s="365"/>
      <c r="E64" s="365"/>
    </row>
    <row r="65" spans="1:5">
      <c r="A65" s="402"/>
      <c r="B65" s="396"/>
      <c r="C65" s="365"/>
      <c r="D65" s="365"/>
      <c r="E65" s="365"/>
    </row>
    <row r="66" spans="1:5">
      <c r="B66" s="396"/>
      <c r="C66" s="365"/>
      <c r="D66" s="365"/>
      <c r="E66" s="365"/>
    </row>
    <row r="67" spans="1:5">
      <c r="B67" s="396"/>
      <c r="C67" s="365"/>
      <c r="D67" s="365"/>
      <c r="E67" s="365"/>
    </row>
    <row r="68" spans="1:5">
      <c r="B68" s="396"/>
      <c r="C68" s="365"/>
      <c r="D68" s="365"/>
      <c r="E68" s="365"/>
    </row>
    <row r="69" spans="1:5">
      <c r="B69" s="396"/>
      <c r="C69" s="365"/>
      <c r="D69" s="365"/>
      <c r="E69" s="365"/>
    </row>
    <row r="70" spans="1:5">
      <c r="B70" s="396"/>
      <c r="C70" s="365"/>
      <c r="D70" s="365"/>
      <c r="E70" s="365"/>
    </row>
    <row r="71" spans="1:5">
      <c r="B71" s="396"/>
      <c r="C71" s="365"/>
      <c r="D71" s="365"/>
      <c r="E71" s="365"/>
    </row>
    <row r="72" spans="1:5">
      <c r="B72" s="396"/>
      <c r="C72" s="365"/>
      <c r="D72" s="365"/>
      <c r="E72" s="365"/>
    </row>
    <row r="73" spans="1:5">
      <c r="B73" s="396"/>
      <c r="C73" s="365"/>
      <c r="D73" s="365"/>
      <c r="E73" s="365"/>
    </row>
    <row r="74" spans="1:5">
      <c r="B74" s="396"/>
      <c r="C74" s="365"/>
      <c r="D74" s="365"/>
      <c r="E74" s="365"/>
    </row>
    <row r="75" spans="1:5">
      <c r="B75" s="396"/>
      <c r="C75" s="365"/>
      <c r="D75" s="365"/>
      <c r="E75" s="365"/>
    </row>
    <row r="76" spans="1:5">
      <c r="B76" s="396"/>
      <c r="C76" s="365"/>
      <c r="D76" s="365"/>
      <c r="E76" s="365"/>
    </row>
    <row r="77" spans="1:5">
      <c r="B77" s="396"/>
      <c r="C77" s="365"/>
      <c r="D77" s="365"/>
      <c r="E77" s="365"/>
    </row>
    <row r="78" spans="1:5">
      <c r="A78" s="365"/>
      <c r="B78" s="396"/>
      <c r="C78" s="365"/>
      <c r="D78" s="365"/>
      <c r="E78" s="365"/>
    </row>
    <row r="79" spans="1:5">
      <c r="A79" s="365"/>
      <c r="B79" s="396"/>
      <c r="C79" s="365"/>
      <c r="D79" s="365"/>
      <c r="E79" s="365"/>
    </row>
    <row r="80" spans="1:5">
      <c r="A80" s="365"/>
      <c r="B80" s="396"/>
      <c r="C80" s="365"/>
      <c r="D80" s="365"/>
      <c r="E80" s="365"/>
    </row>
    <row r="81" spans="1:5">
      <c r="A81" s="365"/>
      <c r="B81" s="396"/>
      <c r="C81" s="365"/>
      <c r="D81" s="365"/>
      <c r="E81" s="365"/>
    </row>
    <row r="82" spans="1:5">
      <c r="A82" s="365"/>
      <c r="B82" s="396"/>
      <c r="C82" s="365"/>
      <c r="D82" s="365"/>
      <c r="E82" s="365"/>
    </row>
    <row r="83" spans="1:5">
      <c r="A83" s="365"/>
      <c r="B83" s="396"/>
      <c r="C83" s="365"/>
      <c r="D83" s="365"/>
      <c r="E83" s="365"/>
    </row>
    <row r="84" spans="1:5">
      <c r="A84" s="365"/>
      <c r="B84" s="396"/>
      <c r="C84" s="365"/>
      <c r="D84" s="365"/>
      <c r="E84" s="365"/>
    </row>
    <row r="85" spans="1:5">
      <c r="A85" s="365"/>
      <c r="B85" s="396"/>
      <c r="C85" s="365"/>
      <c r="D85" s="365"/>
      <c r="E85" s="365"/>
    </row>
    <row r="86" spans="1:5">
      <c r="A86" s="365"/>
      <c r="B86" s="396"/>
      <c r="C86" s="365"/>
      <c r="D86" s="365"/>
      <c r="E86" s="365"/>
    </row>
    <row r="87" spans="1:5">
      <c r="A87" s="365"/>
      <c r="B87" s="396"/>
      <c r="C87" s="365"/>
      <c r="D87" s="365"/>
      <c r="E87" s="365"/>
    </row>
    <row r="88" spans="1:5">
      <c r="A88" s="365"/>
      <c r="B88" s="396"/>
      <c r="C88" s="365"/>
      <c r="D88" s="365"/>
      <c r="E88" s="365"/>
    </row>
    <row r="89" spans="1:5">
      <c r="A89" s="365"/>
      <c r="B89" s="396"/>
      <c r="C89" s="365"/>
      <c r="D89" s="365"/>
      <c r="E89" s="365"/>
    </row>
    <row r="90" spans="1:5">
      <c r="A90" s="365"/>
      <c r="B90" s="396"/>
      <c r="C90" s="365"/>
      <c r="D90" s="365"/>
      <c r="E90" s="365"/>
    </row>
    <row r="91" spans="1:5">
      <c r="A91" s="365"/>
      <c r="B91" s="396"/>
      <c r="C91" s="365"/>
      <c r="D91" s="365"/>
      <c r="E91" s="365"/>
    </row>
    <row r="92" spans="1:5">
      <c r="A92" s="365"/>
      <c r="B92" s="396"/>
      <c r="C92" s="365"/>
      <c r="D92" s="365"/>
      <c r="E92" s="365"/>
    </row>
    <row r="93" spans="1:5">
      <c r="A93" s="365"/>
      <c r="B93" s="396"/>
      <c r="C93" s="365"/>
      <c r="D93" s="365"/>
      <c r="E93" s="365"/>
    </row>
    <row r="94" spans="1:5">
      <c r="A94" s="365"/>
      <c r="B94" s="396"/>
      <c r="C94" s="365"/>
      <c r="D94" s="365"/>
      <c r="E94" s="365"/>
    </row>
    <row r="95" spans="1:5">
      <c r="A95" s="365"/>
      <c r="B95" s="396"/>
      <c r="C95" s="365"/>
      <c r="D95" s="365"/>
      <c r="E95" s="365"/>
    </row>
    <row r="96" spans="1:5">
      <c r="A96" s="365"/>
      <c r="B96" s="396"/>
      <c r="C96" s="365"/>
      <c r="D96" s="365"/>
      <c r="E96" s="365"/>
    </row>
    <row r="97" spans="1:5">
      <c r="A97" s="365"/>
      <c r="B97" s="396"/>
      <c r="C97" s="365"/>
      <c r="D97" s="365"/>
      <c r="E97" s="365"/>
    </row>
    <row r="98" spans="1:5">
      <c r="A98" s="365"/>
      <c r="B98" s="396"/>
      <c r="C98" s="365"/>
      <c r="D98" s="365"/>
      <c r="E98" s="365"/>
    </row>
    <row r="99" spans="1:5">
      <c r="A99" s="365"/>
      <c r="B99" s="396"/>
      <c r="C99" s="365"/>
      <c r="D99" s="365"/>
      <c r="E99" s="365"/>
    </row>
    <row r="100" spans="1:5">
      <c r="A100" s="365"/>
      <c r="B100" s="396"/>
      <c r="C100" s="365"/>
      <c r="D100" s="365"/>
      <c r="E100" s="365"/>
    </row>
    <row r="101" spans="1:5">
      <c r="A101" s="365"/>
      <c r="B101" s="396"/>
      <c r="C101" s="365"/>
      <c r="D101" s="365"/>
      <c r="E101" s="365"/>
    </row>
    <row r="102" spans="1:5">
      <c r="A102" s="365"/>
      <c r="B102" s="396"/>
      <c r="C102" s="365"/>
      <c r="D102" s="365"/>
      <c r="E102" s="365"/>
    </row>
    <row r="103" spans="1:5">
      <c r="A103" s="365"/>
      <c r="B103" s="396"/>
      <c r="C103" s="365"/>
      <c r="D103" s="365"/>
      <c r="E103" s="365"/>
    </row>
    <row r="104" spans="1:5">
      <c r="A104" s="365"/>
      <c r="B104" s="396"/>
      <c r="C104" s="365"/>
      <c r="D104" s="365"/>
      <c r="E104" s="365"/>
    </row>
    <row r="105" spans="1:5">
      <c r="A105" s="365"/>
      <c r="B105" s="396"/>
      <c r="C105" s="365"/>
      <c r="D105" s="365"/>
      <c r="E105" s="365"/>
    </row>
    <row r="106" spans="1:5">
      <c r="A106" s="365"/>
      <c r="B106" s="396"/>
      <c r="C106" s="365"/>
      <c r="D106" s="365"/>
      <c r="E106" s="365"/>
    </row>
    <row r="107" spans="1:5">
      <c r="A107" s="365"/>
      <c r="B107" s="396"/>
      <c r="C107" s="365"/>
      <c r="D107" s="365"/>
      <c r="E107" s="365"/>
    </row>
    <row r="108" spans="1:5">
      <c r="A108" s="365"/>
      <c r="B108" s="396"/>
      <c r="C108" s="365"/>
      <c r="D108" s="365"/>
      <c r="E108" s="365"/>
    </row>
    <row r="109" spans="1:5">
      <c r="A109" s="365"/>
      <c r="B109" s="396"/>
      <c r="C109" s="365"/>
      <c r="D109" s="365"/>
      <c r="E109" s="365"/>
    </row>
    <row r="110" spans="1:5">
      <c r="A110" s="365"/>
      <c r="B110" s="396"/>
      <c r="C110" s="365"/>
      <c r="D110" s="365"/>
      <c r="E110" s="365"/>
    </row>
    <row r="111" spans="1:5">
      <c r="A111" s="365"/>
      <c r="B111" s="396"/>
      <c r="C111" s="365"/>
      <c r="D111" s="365"/>
      <c r="E111" s="365"/>
    </row>
    <row r="112" spans="1:5">
      <c r="A112" s="365"/>
      <c r="B112" s="396"/>
      <c r="C112" s="365"/>
      <c r="D112" s="365"/>
      <c r="E112" s="365"/>
    </row>
    <row r="113" spans="1:5">
      <c r="A113" s="365"/>
      <c r="B113" s="396"/>
      <c r="C113" s="365"/>
      <c r="D113" s="365"/>
      <c r="E113" s="365"/>
    </row>
    <row r="114" spans="1:5">
      <c r="A114" s="365"/>
      <c r="B114" s="396"/>
      <c r="C114" s="365"/>
      <c r="D114" s="365"/>
      <c r="E114" s="365"/>
    </row>
    <row r="115" spans="1:5">
      <c r="A115" s="365"/>
      <c r="B115" s="396"/>
      <c r="C115" s="365"/>
      <c r="D115" s="365"/>
      <c r="E115" s="365"/>
    </row>
    <row r="116" spans="1:5">
      <c r="A116" s="365"/>
      <c r="B116" s="396"/>
      <c r="C116" s="365"/>
      <c r="D116" s="365"/>
      <c r="E116" s="365"/>
    </row>
    <row r="117" spans="1:5">
      <c r="A117" s="365"/>
      <c r="B117" s="396"/>
      <c r="C117" s="365"/>
      <c r="D117" s="365"/>
      <c r="E117" s="365"/>
    </row>
    <row r="118" spans="1:5">
      <c r="A118" s="365"/>
      <c r="B118" s="396"/>
      <c r="C118" s="365"/>
      <c r="D118" s="365"/>
      <c r="E118" s="365"/>
    </row>
    <row r="119" spans="1:5">
      <c r="A119" s="365"/>
      <c r="B119" s="396"/>
      <c r="C119" s="365"/>
      <c r="D119" s="365"/>
      <c r="E119" s="365"/>
    </row>
    <row r="120" spans="1:5">
      <c r="A120" s="365"/>
      <c r="B120" s="396"/>
      <c r="C120" s="365"/>
      <c r="D120" s="365"/>
      <c r="E120" s="365"/>
    </row>
    <row r="121" spans="1:5">
      <c r="A121" s="365"/>
      <c r="B121" s="396"/>
      <c r="C121" s="365"/>
      <c r="D121" s="365"/>
      <c r="E121" s="365"/>
    </row>
    <row r="122" spans="1:5">
      <c r="A122" s="365"/>
      <c r="B122" s="396"/>
      <c r="C122" s="365"/>
      <c r="D122" s="365"/>
      <c r="E122" s="365"/>
    </row>
    <row r="123" spans="1:5">
      <c r="A123" s="365"/>
      <c r="B123" s="396"/>
      <c r="C123" s="365"/>
      <c r="D123" s="365"/>
      <c r="E123" s="365"/>
    </row>
    <row r="124" spans="1:5">
      <c r="A124" s="365"/>
      <c r="B124" s="396"/>
      <c r="C124" s="365"/>
      <c r="D124" s="365"/>
      <c r="E124" s="365"/>
    </row>
    <row r="125" spans="1:5">
      <c r="A125" s="365"/>
      <c r="B125" s="396"/>
      <c r="C125" s="365"/>
      <c r="D125" s="365"/>
      <c r="E125" s="365"/>
    </row>
    <row r="126" spans="1:5">
      <c r="A126" s="365"/>
      <c r="B126" s="396"/>
      <c r="C126" s="365"/>
      <c r="D126" s="365"/>
      <c r="E126" s="365"/>
    </row>
    <row r="127" spans="1:5">
      <c r="A127" s="365"/>
      <c r="B127" s="396"/>
      <c r="C127" s="365"/>
      <c r="D127" s="365"/>
      <c r="E127" s="365"/>
    </row>
    <row r="128" spans="1:5">
      <c r="A128" s="365"/>
      <c r="B128" s="396"/>
      <c r="C128" s="365"/>
      <c r="D128" s="365"/>
      <c r="E128" s="365"/>
    </row>
    <row r="129" spans="1:5">
      <c r="A129" s="365"/>
      <c r="B129" s="396"/>
      <c r="C129" s="365"/>
      <c r="D129" s="365"/>
      <c r="E129" s="365"/>
    </row>
    <row r="130" spans="1:5">
      <c r="A130" s="365"/>
      <c r="B130" s="396"/>
      <c r="C130" s="365"/>
      <c r="D130" s="365"/>
      <c r="E130" s="365"/>
    </row>
    <row r="131" spans="1:5">
      <c r="A131" s="365"/>
      <c r="B131" s="396"/>
      <c r="C131" s="365"/>
      <c r="D131" s="365"/>
      <c r="E131" s="365"/>
    </row>
    <row r="132" spans="1:5">
      <c r="A132" s="365"/>
      <c r="B132" s="396"/>
      <c r="C132" s="365"/>
      <c r="D132" s="365"/>
      <c r="E132" s="365"/>
    </row>
    <row r="133" spans="1:5">
      <c r="A133" s="365"/>
      <c r="B133" s="396"/>
      <c r="C133" s="365"/>
      <c r="D133" s="365"/>
      <c r="E133" s="365"/>
    </row>
    <row r="134" spans="1:5">
      <c r="A134" s="365"/>
      <c r="B134" s="396"/>
      <c r="C134" s="365"/>
      <c r="D134" s="365"/>
      <c r="E134" s="365"/>
    </row>
    <row r="135" spans="1:5">
      <c r="A135" s="365"/>
      <c r="B135" s="396"/>
      <c r="C135" s="365"/>
      <c r="D135" s="365"/>
      <c r="E135" s="365"/>
    </row>
    <row r="136" spans="1:5">
      <c r="A136" s="365"/>
      <c r="B136" s="396"/>
      <c r="C136" s="365"/>
      <c r="D136" s="365"/>
      <c r="E136" s="365"/>
    </row>
    <row r="137" spans="1:5">
      <c r="A137" s="365"/>
      <c r="B137" s="396"/>
      <c r="C137" s="365"/>
      <c r="D137" s="365"/>
      <c r="E137" s="365"/>
    </row>
    <row r="138" spans="1:5">
      <c r="A138" s="365"/>
      <c r="B138" s="396"/>
      <c r="C138" s="365"/>
      <c r="D138" s="365"/>
      <c r="E138" s="365"/>
    </row>
    <row r="139" spans="1:5">
      <c r="A139" s="365"/>
      <c r="B139" s="396"/>
      <c r="C139" s="365"/>
      <c r="D139" s="365"/>
      <c r="E139" s="365"/>
    </row>
    <row r="140" spans="1:5">
      <c r="A140" s="365"/>
      <c r="B140" s="396"/>
      <c r="C140" s="365"/>
      <c r="D140" s="365"/>
      <c r="E140" s="365"/>
    </row>
    <row r="141" spans="1:5">
      <c r="A141" s="365"/>
      <c r="B141" s="396"/>
      <c r="C141" s="365"/>
      <c r="D141" s="365"/>
      <c r="E141" s="365"/>
    </row>
    <row r="142" spans="1:5">
      <c r="A142" s="365"/>
      <c r="B142" s="396"/>
      <c r="C142" s="365"/>
      <c r="D142" s="365"/>
      <c r="E142" s="365"/>
    </row>
    <row r="143" spans="1:5">
      <c r="A143" s="365"/>
      <c r="B143" s="396"/>
      <c r="C143" s="365"/>
      <c r="D143" s="365"/>
      <c r="E143" s="365"/>
    </row>
    <row r="144" spans="1:5">
      <c r="A144" s="365"/>
      <c r="B144" s="396"/>
      <c r="C144" s="365"/>
      <c r="D144" s="365"/>
      <c r="E144" s="365"/>
    </row>
    <row r="145" spans="1:5">
      <c r="A145" s="365"/>
      <c r="B145" s="396"/>
      <c r="C145" s="365"/>
      <c r="D145" s="365"/>
      <c r="E145" s="365"/>
    </row>
    <row r="146" spans="1:5">
      <c r="A146" s="365"/>
      <c r="B146" s="396"/>
      <c r="C146" s="365"/>
      <c r="D146" s="365"/>
      <c r="E146" s="365"/>
    </row>
    <row r="147" spans="1:5">
      <c r="A147" s="365"/>
      <c r="B147" s="396"/>
      <c r="C147" s="365"/>
      <c r="D147" s="365"/>
      <c r="E147" s="365"/>
    </row>
    <row r="148" spans="1:5">
      <c r="A148" s="365"/>
      <c r="B148" s="396"/>
      <c r="C148" s="365"/>
      <c r="D148" s="365"/>
      <c r="E148" s="365"/>
    </row>
    <row r="149" spans="1:5">
      <c r="A149" s="365"/>
      <c r="B149" s="396"/>
      <c r="C149" s="365"/>
      <c r="D149" s="365"/>
      <c r="E149" s="365"/>
    </row>
    <row r="150" spans="1:5">
      <c r="A150" s="365"/>
      <c r="B150" s="396"/>
      <c r="C150" s="365"/>
      <c r="D150" s="365"/>
      <c r="E150" s="365"/>
    </row>
    <row r="151" spans="1:5">
      <c r="A151" s="365"/>
      <c r="B151" s="396"/>
      <c r="C151" s="365"/>
      <c r="D151" s="365"/>
      <c r="E151" s="365"/>
    </row>
    <row r="152" spans="1:5">
      <c r="A152" s="365"/>
      <c r="B152" s="396"/>
      <c r="C152" s="365"/>
      <c r="D152" s="365"/>
      <c r="E152" s="365"/>
    </row>
    <row r="153" spans="1:5">
      <c r="A153" s="365"/>
      <c r="B153" s="396"/>
      <c r="C153" s="365"/>
      <c r="D153" s="365"/>
      <c r="E153" s="365"/>
    </row>
    <row r="154" spans="1:5">
      <c r="A154" s="365"/>
      <c r="B154" s="396"/>
      <c r="C154" s="365"/>
      <c r="D154" s="365"/>
      <c r="E154" s="365"/>
    </row>
    <row r="155" spans="1:5">
      <c r="A155" s="365"/>
      <c r="B155" s="396"/>
      <c r="C155" s="365"/>
      <c r="D155" s="365"/>
      <c r="E155" s="365"/>
    </row>
    <row r="156" spans="1:5">
      <c r="A156" s="365"/>
      <c r="B156" s="396"/>
      <c r="C156" s="365"/>
      <c r="D156" s="365"/>
      <c r="E156" s="365"/>
    </row>
    <row r="157" spans="1:5">
      <c r="A157" s="365"/>
      <c r="B157" s="396"/>
      <c r="C157" s="365"/>
      <c r="D157" s="365"/>
      <c r="E157" s="365"/>
    </row>
    <row r="158" spans="1:5">
      <c r="A158" s="365"/>
      <c r="B158" s="396"/>
      <c r="C158" s="365"/>
      <c r="D158" s="365"/>
      <c r="E158" s="365"/>
    </row>
    <row r="159" spans="1:5">
      <c r="A159" s="365"/>
      <c r="B159" s="396"/>
      <c r="C159" s="365"/>
      <c r="D159" s="365"/>
      <c r="E159" s="365"/>
    </row>
    <row r="160" spans="1:5">
      <c r="A160" s="365"/>
      <c r="B160" s="396"/>
      <c r="C160" s="365"/>
      <c r="D160" s="365"/>
      <c r="E160" s="365"/>
    </row>
    <row r="161" spans="1:5">
      <c r="A161" s="365"/>
      <c r="B161" s="396"/>
      <c r="C161" s="365"/>
      <c r="D161" s="365"/>
      <c r="E161" s="365"/>
    </row>
    <row r="162" spans="1:5">
      <c r="A162" s="365"/>
      <c r="B162" s="396"/>
      <c r="C162" s="365"/>
      <c r="D162" s="365"/>
      <c r="E162" s="365"/>
    </row>
    <row r="163" spans="1:5">
      <c r="A163" s="365"/>
      <c r="B163" s="396"/>
      <c r="C163" s="365"/>
      <c r="D163" s="365"/>
      <c r="E163" s="365"/>
    </row>
    <row r="164" spans="1:5">
      <c r="A164" s="365"/>
      <c r="B164" s="396"/>
      <c r="C164" s="365"/>
      <c r="D164" s="365"/>
      <c r="E164" s="365"/>
    </row>
    <row r="165" spans="1:5">
      <c r="A165" s="365"/>
      <c r="B165" s="396"/>
      <c r="C165" s="365"/>
      <c r="D165" s="365"/>
      <c r="E165" s="365"/>
    </row>
    <row r="166" spans="1:5">
      <c r="A166" s="365"/>
      <c r="B166" s="396"/>
      <c r="C166" s="365"/>
      <c r="D166" s="365"/>
      <c r="E166" s="365"/>
    </row>
    <row r="167" spans="1:5">
      <c r="A167" s="365"/>
      <c r="B167" s="396"/>
      <c r="C167" s="365"/>
      <c r="D167" s="365"/>
      <c r="E167" s="365"/>
    </row>
    <row r="168" spans="1:5">
      <c r="A168" s="365"/>
      <c r="B168" s="396"/>
      <c r="C168" s="365"/>
      <c r="D168" s="365"/>
      <c r="E168" s="365"/>
    </row>
    <row r="169" spans="1:5">
      <c r="A169" s="365"/>
      <c r="B169" s="396"/>
      <c r="C169" s="365"/>
      <c r="D169" s="365"/>
      <c r="E169" s="365"/>
    </row>
    <row r="170" spans="1:5">
      <c r="A170" s="365"/>
      <c r="B170" s="396"/>
      <c r="C170" s="365"/>
      <c r="D170" s="365"/>
      <c r="E170" s="365"/>
    </row>
    <row r="171" spans="1:5">
      <c r="A171" s="365"/>
      <c r="B171" s="396"/>
      <c r="C171" s="365"/>
      <c r="D171" s="365"/>
      <c r="E171" s="365"/>
    </row>
    <row r="172" spans="1:5">
      <c r="A172" s="365"/>
      <c r="B172" s="396"/>
      <c r="C172" s="365"/>
      <c r="D172" s="365"/>
      <c r="E172" s="365"/>
    </row>
    <row r="173" spans="1:5">
      <c r="A173" s="365"/>
      <c r="B173" s="396"/>
      <c r="C173" s="365"/>
      <c r="D173" s="365"/>
      <c r="E173" s="365"/>
    </row>
    <row r="174" spans="1:5">
      <c r="A174" s="365"/>
      <c r="B174" s="396"/>
      <c r="C174" s="365"/>
      <c r="D174" s="365"/>
      <c r="E174" s="365"/>
    </row>
    <row r="175" spans="1:5">
      <c r="A175" s="365"/>
      <c r="B175" s="396"/>
      <c r="C175" s="365"/>
      <c r="D175" s="365"/>
      <c r="E175" s="365"/>
    </row>
    <row r="176" spans="1:5">
      <c r="A176" s="365"/>
      <c r="B176" s="396"/>
      <c r="C176" s="365"/>
      <c r="D176" s="365"/>
      <c r="E176" s="365"/>
    </row>
    <row r="177" spans="1:5">
      <c r="A177" s="365"/>
      <c r="B177" s="396"/>
      <c r="C177" s="365"/>
      <c r="D177" s="365"/>
      <c r="E177" s="365"/>
    </row>
    <row r="178" spans="1:5">
      <c r="A178" s="365"/>
      <c r="B178" s="396"/>
      <c r="C178" s="365"/>
      <c r="D178" s="365"/>
      <c r="E178" s="365"/>
    </row>
    <row r="179" spans="1:5">
      <c r="A179" s="365"/>
      <c r="B179" s="396"/>
      <c r="C179" s="365"/>
      <c r="D179" s="365"/>
      <c r="E179" s="365"/>
    </row>
    <row r="180" spans="1:5">
      <c r="A180" s="365"/>
      <c r="B180" s="396"/>
      <c r="C180" s="365"/>
      <c r="D180" s="365"/>
      <c r="E180" s="365"/>
    </row>
    <row r="181" spans="1:5">
      <c r="A181" s="365"/>
      <c r="B181" s="396"/>
      <c r="C181" s="365"/>
      <c r="D181" s="365"/>
      <c r="E181" s="365"/>
    </row>
    <row r="182" spans="1:5">
      <c r="A182" s="365"/>
      <c r="B182" s="396"/>
      <c r="C182" s="365"/>
      <c r="D182" s="365"/>
      <c r="E182" s="365"/>
    </row>
    <row r="183" spans="1:5">
      <c r="A183" s="365"/>
      <c r="B183" s="396"/>
      <c r="C183" s="365"/>
      <c r="D183" s="365"/>
      <c r="E183" s="365"/>
    </row>
    <row r="184" spans="1:5">
      <c r="A184" s="365"/>
      <c r="B184" s="396"/>
      <c r="C184" s="365"/>
      <c r="D184" s="365"/>
      <c r="E184" s="365"/>
    </row>
    <row r="185" spans="1:5">
      <c r="A185" s="365"/>
      <c r="B185" s="396"/>
      <c r="C185" s="365"/>
      <c r="D185" s="365"/>
      <c r="E185" s="365"/>
    </row>
    <row r="186" spans="1:5">
      <c r="A186" s="365"/>
      <c r="B186" s="396"/>
      <c r="C186" s="365"/>
      <c r="D186" s="365"/>
      <c r="E186" s="365"/>
    </row>
    <row r="187" spans="1:5">
      <c r="A187" s="365"/>
      <c r="B187" s="396"/>
      <c r="C187" s="365"/>
      <c r="D187" s="365"/>
      <c r="E187" s="365"/>
    </row>
    <row r="188" spans="1:5">
      <c r="A188" s="365"/>
      <c r="B188" s="396"/>
      <c r="C188" s="365"/>
      <c r="D188" s="365"/>
      <c r="E188" s="365"/>
    </row>
    <row r="189" spans="1:5">
      <c r="A189" s="365"/>
      <c r="B189" s="396"/>
      <c r="C189" s="365"/>
      <c r="D189" s="365"/>
      <c r="E189" s="365"/>
    </row>
    <row r="190" spans="1:5">
      <c r="A190" s="365"/>
      <c r="B190" s="396"/>
      <c r="C190" s="365"/>
      <c r="D190" s="365"/>
      <c r="E190" s="365"/>
    </row>
    <row r="191" spans="1:5">
      <c r="A191" s="365"/>
      <c r="B191" s="396"/>
      <c r="C191" s="365"/>
      <c r="D191" s="365"/>
      <c r="E191" s="365"/>
    </row>
    <row r="192" spans="1:5">
      <c r="A192" s="365"/>
      <c r="B192" s="396"/>
      <c r="C192" s="365"/>
      <c r="D192" s="365"/>
      <c r="E192" s="365"/>
    </row>
    <row r="193" spans="1:5">
      <c r="A193" s="365"/>
      <c r="B193" s="396"/>
      <c r="C193" s="365"/>
      <c r="D193" s="365"/>
      <c r="E193" s="365"/>
    </row>
    <row r="194" spans="1:5">
      <c r="A194" s="365"/>
      <c r="B194" s="396"/>
      <c r="C194" s="365"/>
      <c r="D194" s="365"/>
      <c r="E194" s="365"/>
    </row>
    <row r="195" spans="1:5">
      <c r="A195" s="365"/>
      <c r="B195" s="396"/>
      <c r="C195" s="365"/>
      <c r="D195" s="365"/>
      <c r="E195" s="365"/>
    </row>
    <row r="196" spans="1:5">
      <c r="A196" s="365"/>
      <c r="B196" s="396"/>
      <c r="C196" s="365"/>
      <c r="D196" s="365"/>
      <c r="E196" s="365"/>
    </row>
    <row r="197" spans="1:5">
      <c r="A197" s="365"/>
      <c r="B197" s="396"/>
      <c r="C197" s="365"/>
      <c r="D197" s="365"/>
      <c r="E197" s="365"/>
    </row>
    <row r="198" spans="1:5">
      <c r="A198" s="365"/>
      <c r="B198" s="396"/>
      <c r="C198" s="365"/>
      <c r="D198" s="365"/>
      <c r="E198" s="365"/>
    </row>
    <row r="199" spans="1:5">
      <c r="A199" s="365"/>
      <c r="B199" s="396"/>
      <c r="C199" s="365"/>
      <c r="D199" s="365"/>
      <c r="E199" s="365"/>
    </row>
    <row r="200" spans="1:5">
      <c r="A200" s="365"/>
      <c r="B200" s="396"/>
      <c r="C200" s="365"/>
      <c r="D200" s="365"/>
      <c r="E200" s="365"/>
    </row>
    <row r="201" spans="1:5">
      <c r="A201" s="365"/>
      <c r="B201" s="396"/>
      <c r="C201" s="365"/>
      <c r="D201" s="365"/>
      <c r="E201" s="365"/>
    </row>
    <row r="202" spans="1:5">
      <c r="A202" s="365"/>
      <c r="B202" s="396"/>
      <c r="C202" s="365"/>
      <c r="D202" s="365"/>
      <c r="E202" s="365"/>
    </row>
    <row r="203" spans="1:5">
      <c r="A203" s="365"/>
      <c r="B203" s="396"/>
      <c r="C203" s="365"/>
      <c r="D203" s="365"/>
      <c r="E203" s="365"/>
    </row>
    <row r="204" spans="1:5">
      <c r="A204" s="365"/>
      <c r="B204" s="396"/>
      <c r="C204" s="365"/>
      <c r="D204" s="365"/>
      <c r="E204" s="365"/>
    </row>
    <row r="205" spans="1:5">
      <c r="A205" s="365"/>
      <c r="B205" s="396"/>
      <c r="C205" s="365"/>
      <c r="D205" s="365"/>
      <c r="E205" s="365"/>
    </row>
    <row r="206" spans="1:5">
      <c r="A206" s="365"/>
      <c r="B206" s="396"/>
      <c r="C206" s="365"/>
      <c r="D206" s="365"/>
      <c r="E206" s="365"/>
    </row>
    <row r="207" spans="1:5">
      <c r="A207" s="365"/>
      <c r="B207" s="396"/>
      <c r="C207" s="365"/>
      <c r="D207" s="365"/>
      <c r="E207" s="365"/>
    </row>
    <row r="208" spans="1:5">
      <c r="A208" s="365"/>
      <c r="B208" s="396"/>
      <c r="C208" s="365"/>
      <c r="D208" s="365"/>
      <c r="E208" s="365"/>
    </row>
    <row r="209" spans="1:5">
      <c r="A209" s="365"/>
      <c r="B209" s="396"/>
      <c r="C209" s="365"/>
      <c r="D209" s="365"/>
      <c r="E209" s="365"/>
    </row>
    <row r="210" spans="1:5">
      <c r="A210" s="365"/>
      <c r="B210" s="396"/>
      <c r="C210" s="365"/>
      <c r="D210" s="365"/>
      <c r="E210" s="365"/>
    </row>
    <row r="211" spans="1:5">
      <c r="A211" s="365"/>
      <c r="B211" s="396"/>
      <c r="C211" s="365"/>
      <c r="D211" s="365"/>
      <c r="E211" s="365"/>
    </row>
    <row r="212" spans="1:5">
      <c r="A212" s="365"/>
      <c r="B212" s="396"/>
      <c r="C212" s="365"/>
      <c r="D212" s="365"/>
      <c r="E212" s="365"/>
    </row>
    <row r="213" spans="1:5">
      <c r="A213" s="365"/>
      <c r="B213" s="396"/>
      <c r="C213" s="365"/>
      <c r="D213" s="365"/>
      <c r="E213" s="365"/>
    </row>
    <row r="214" spans="1:5">
      <c r="A214" s="365"/>
      <c r="B214" s="396"/>
      <c r="C214" s="365"/>
      <c r="D214" s="365"/>
      <c r="E214" s="365"/>
    </row>
    <row r="215" spans="1:5">
      <c r="A215" s="365"/>
      <c r="B215" s="396"/>
      <c r="C215" s="365"/>
      <c r="D215" s="365"/>
      <c r="E215" s="365"/>
    </row>
    <row r="216" spans="1:5">
      <c r="A216" s="365"/>
      <c r="B216" s="396"/>
      <c r="C216" s="365"/>
      <c r="D216" s="365"/>
      <c r="E216" s="365"/>
    </row>
    <row r="217" spans="1:5">
      <c r="A217" s="365"/>
      <c r="B217" s="396"/>
      <c r="C217" s="365"/>
      <c r="D217" s="365"/>
      <c r="E217" s="365"/>
    </row>
    <row r="218" spans="1:5">
      <c r="A218" s="365"/>
      <c r="B218" s="396"/>
      <c r="C218" s="365"/>
      <c r="D218" s="365"/>
      <c r="E218" s="365"/>
    </row>
    <row r="219" spans="1:5">
      <c r="A219" s="365"/>
      <c r="B219" s="396"/>
      <c r="C219" s="365"/>
      <c r="D219" s="365"/>
      <c r="E219" s="365"/>
    </row>
    <row r="220" spans="1:5">
      <c r="A220" s="365"/>
      <c r="B220" s="396"/>
      <c r="C220" s="365"/>
      <c r="D220" s="365"/>
      <c r="E220" s="365"/>
    </row>
    <row r="221" spans="1:5">
      <c r="A221" s="365"/>
      <c r="B221" s="396"/>
      <c r="C221" s="365"/>
      <c r="D221" s="365"/>
      <c r="E221" s="365"/>
    </row>
    <row r="222" spans="1:5">
      <c r="A222" s="365"/>
      <c r="B222" s="396"/>
      <c r="C222" s="365"/>
      <c r="D222" s="365"/>
      <c r="E222" s="365"/>
    </row>
    <row r="223" spans="1:5">
      <c r="A223" s="365"/>
      <c r="B223" s="396"/>
      <c r="C223" s="365"/>
      <c r="D223" s="365"/>
      <c r="E223" s="365"/>
    </row>
    <row r="224" spans="1:5">
      <c r="A224" s="365"/>
      <c r="B224" s="396"/>
      <c r="C224" s="365"/>
      <c r="D224" s="365"/>
      <c r="E224" s="365"/>
    </row>
    <row r="225" spans="1:5">
      <c r="A225" s="365"/>
      <c r="B225" s="396"/>
      <c r="C225" s="365"/>
      <c r="D225" s="365"/>
      <c r="E225" s="365"/>
    </row>
    <row r="226" spans="1:5">
      <c r="A226" s="365"/>
      <c r="B226" s="396"/>
      <c r="C226" s="365"/>
      <c r="D226" s="365"/>
      <c r="E226" s="365"/>
    </row>
    <row r="227" spans="1:5">
      <c r="A227" s="365"/>
      <c r="B227" s="396"/>
      <c r="C227" s="365"/>
      <c r="D227" s="365"/>
      <c r="E227" s="365"/>
    </row>
    <row r="228" spans="1:5">
      <c r="A228" s="365"/>
      <c r="B228" s="396"/>
      <c r="C228" s="365"/>
      <c r="D228" s="365"/>
      <c r="E228" s="365"/>
    </row>
    <row r="229" spans="1:5">
      <c r="A229" s="365"/>
      <c r="B229" s="396"/>
      <c r="C229" s="365"/>
      <c r="D229" s="365"/>
      <c r="E229" s="365"/>
    </row>
    <row r="230" spans="1:5">
      <c r="A230" s="365"/>
      <c r="B230" s="396"/>
      <c r="C230" s="365"/>
      <c r="D230" s="365"/>
      <c r="E230" s="365"/>
    </row>
    <row r="231" spans="1:5">
      <c r="A231" s="365"/>
      <c r="B231" s="396"/>
      <c r="C231" s="365"/>
      <c r="D231" s="365"/>
      <c r="E231" s="365"/>
    </row>
    <row r="232" spans="1:5">
      <c r="A232" s="365"/>
      <c r="B232" s="396"/>
      <c r="C232" s="365"/>
      <c r="D232" s="365"/>
      <c r="E232" s="365"/>
    </row>
    <row r="233" spans="1:5">
      <c r="A233" s="365"/>
      <c r="B233" s="396"/>
      <c r="C233" s="365"/>
      <c r="D233" s="365"/>
      <c r="E233" s="365"/>
    </row>
    <row r="234" spans="1:5">
      <c r="A234" s="365"/>
      <c r="B234" s="396"/>
      <c r="C234" s="365"/>
      <c r="D234" s="365"/>
      <c r="E234" s="365"/>
    </row>
    <row r="235" spans="1:5">
      <c r="A235" s="365"/>
      <c r="B235" s="396"/>
      <c r="C235" s="365"/>
      <c r="D235" s="365"/>
      <c r="E235" s="365"/>
    </row>
    <row r="236" spans="1:5">
      <c r="A236" s="365"/>
      <c r="B236" s="396"/>
      <c r="C236" s="365"/>
      <c r="D236" s="365"/>
      <c r="E236" s="365"/>
    </row>
    <row r="237" spans="1:5">
      <c r="A237" s="365"/>
      <c r="B237" s="396"/>
      <c r="C237" s="365"/>
      <c r="D237" s="365"/>
      <c r="E237" s="365"/>
    </row>
    <row r="238" spans="1:5">
      <c r="A238" s="365"/>
      <c r="B238" s="396"/>
      <c r="C238" s="365"/>
      <c r="D238" s="365"/>
      <c r="E238" s="365"/>
    </row>
    <row r="239" spans="1:5">
      <c r="A239" s="365"/>
      <c r="B239" s="396"/>
      <c r="C239" s="365"/>
      <c r="D239" s="365"/>
      <c r="E239" s="365"/>
    </row>
    <row r="240" spans="1:5">
      <c r="A240" s="365"/>
      <c r="B240" s="396"/>
      <c r="C240" s="365"/>
      <c r="D240" s="365"/>
      <c r="E240" s="365"/>
    </row>
    <row r="241" spans="1:5">
      <c r="A241" s="365"/>
      <c r="B241" s="396"/>
      <c r="C241" s="365"/>
      <c r="D241" s="365"/>
      <c r="E241" s="365"/>
    </row>
    <row r="242" spans="1:5">
      <c r="A242" s="365"/>
      <c r="B242" s="396"/>
      <c r="C242" s="365"/>
      <c r="D242" s="365"/>
      <c r="E242" s="365"/>
    </row>
    <row r="243" spans="1:5">
      <c r="A243" s="365"/>
      <c r="B243" s="396"/>
      <c r="C243" s="365"/>
      <c r="D243" s="365"/>
      <c r="E243" s="365"/>
    </row>
    <row r="244" spans="1:5">
      <c r="A244" s="365"/>
      <c r="B244" s="396"/>
      <c r="C244" s="365"/>
      <c r="D244" s="365"/>
      <c r="E244" s="365"/>
    </row>
    <row r="245" spans="1:5">
      <c r="A245" s="365"/>
      <c r="B245" s="396"/>
      <c r="C245" s="365"/>
      <c r="D245" s="365"/>
      <c r="E245" s="365"/>
    </row>
    <row r="246" spans="1:5">
      <c r="A246" s="365"/>
      <c r="B246" s="396"/>
      <c r="C246" s="365"/>
      <c r="D246" s="365"/>
      <c r="E246" s="365"/>
    </row>
    <row r="247" spans="1:5">
      <c r="A247" s="365"/>
      <c r="B247" s="396"/>
      <c r="C247" s="365"/>
      <c r="D247" s="365"/>
      <c r="E247" s="365"/>
    </row>
    <row r="248" spans="1:5">
      <c r="A248" s="365"/>
      <c r="B248" s="396"/>
      <c r="C248" s="365"/>
      <c r="D248" s="365"/>
      <c r="E248" s="365"/>
    </row>
    <row r="249" spans="1:5">
      <c r="A249" s="365"/>
      <c r="B249" s="396"/>
      <c r="C249" s="365"/>
      <c r="D249" s="365"/>
      <c r="E249" s="365"/>
    </row>
    <row r="250" spans="1:5">
      <c r="A250" s="365"/>
      <c r="B250" s="396"/>
      <c r="C250" s="365"/>
      <c r="D250" s="365"/>
      <c r="E250" s="365"/>
    </row>
    <row r="251" spans="1:5">
      <c r="A251" s="365"/>
      <c r="B251" s="396"/>
      <c r="C251" s="365"/>
      <c r="D251" s="365"/>
      <c r="E251" s="365"/>
    </row>
    <row r="252" spans="1:5">
      <c r="A252" s="365"/>
      <c r="B252" s="396"/>
      <c r="C252" s="365"/>
      <c r="D252" s="365"/>
      <c r="E252" s="365"/>
    </row>
    <row r="253" spans="1:5">
      <c r="A253" s="365"/>
      <c r="B253" s="396"/>
      <c r="C253" s="365"/>
      <c r="D253" s="365"/>
      <c r="E253" s="365"/>
    </row>
    <row r="254" spans="1:5">
      <c r="A254" s="365"/>
      <c r="B254" s="396"/>
      <c r="C254" s="365"/>
      <c r="D254" s="365"/>
      <c r="E254" s="365"/>
    </row>
    <row r="255" spans="1:5">
      <c r="A255" s="365"/>
      <c r="B255" s="396"/>
      <c r="C255" s="365"/>
      <c r="D255" s="365"/>
      <c r="E255" s="365"/>
    </row>
    <row r="256" spans="1:5">
      <c r="A256" s="365"/>
      <c r="B256" s="396"/>
      <c r="C256" s="365"/>
      <c r="D256" s="365"/>
      <c r="E256" s="365"/>
    </row>
    <row r="257" spans="1:5">
      <c r="A257" s="365"/>
      <c r="B257" s="396"/>
      <c r="C257" s="365"/>
      <c r="D257" s="365"/>
      <c r="E257" s="365"/>
    </row>
    <row r="258" spans="1:5">
      <c r="A258" s="365"/>
      <c r="B258" s="396"/>
      <c r="C258" s="365"/>
      <c r="D258" s="365"/>
      <c r="E258" s="365"/>
    </row>
    <row r="259" spans="1:5">
      <c r="A259" s="365"/>
      <c r="B259" s="396"/>
      <c r="C259" s="365"/>
      <c r="D259" s="365"/>
      <c r="E259" s="365"/>
    </row>
    <row r="260" spans="1:5">
      <c r="A260" s="365"/>
      <c r="B260" s="396"/>
      <c r="C260" s="365"/>
      <c r="D260" s="365"/>
      <c r="E260" s="365"/>
    </row>
    <row r="261" spans="1:5">
      <c r="A261" s="365"/>
      <c r="B261" s="396"/>
      <c r="C261" s="365"/>
      <c r="D261" s="365"/>
      <c r="E261" s="365"/>
    </row>
    <row r="262" spans="1:5">
      <c r="A262" s="365"/>
      <c r="B262" s="396"/>
      <c r="C262" s="365"/>
      <c r="D262" s="365"/>
      <c r="E262" s="365"/>
    </row>
    <row r="263" spans="1:5">
      <c r="A263" s="365"/>
      <c r="B263" s="396"/>
      <c r="C263" s="365"/>
      <c r="D263" s="365"/>
      <c r="E263" s="365"/>
    </row>
    <row r="264" spans="1:5">
      <c r="A264" s="365"/>
      <c r="B264" s="396"/>
      <c r="C264" s="365"/>
      <c r="D264" s="365"/>
      <c r="E264" s="365"/>
    </row>
    <row r="265" spans="1:5">
      <c r="A265" s="365"/>
      <c r="B265" s="396"/>
      <c r="C265" s="365"/>
      <c r="D265" s="365"/>
      <c r="E265" s="365"/>
    </row>
    <row r="266" spans="1:5">
      <c r="A266" s="365"/>
      <c r="B266" s="396"/>
      <c r="C266" s="365"/>
      <c r="D266" s="365"/>
      <c r="E266" s="365"/>
    </row>
    <row r="267" spans="1:5">
      <c r="A267" s="365"/>
      <c r="B267" s="396"/>
      <c r="C267" s="365"/>
      <c r="D267" s="365"/>
      <c r="E267" s="365"/>
    </row>
    <row r="268" spans="1:5">
      <c r="A268" s="365"/>
      <c r="B268" s="396"/>
      <c r="C268" s="365"/>
      <c r="D268" s="365"/>
      <c r="E268" s="365"/>
    </row>
    <row r="269" spans="1:5">
      <c r="A269" s="365"/>
      <c r="B269" s="396"/>
      <c r="C269" s="365"/>
      <c r="D269" s="365"/>
      <c r="E269" s="365"/>
    </row>
    <row r="270" spans="1:5">
      <c r="A270" s="365"/>
      <c r="B270" s="396"/>
      <c r="C270" s="365"/>
      <c r="D270" s="365"/>
      <c r="E270" s="365"/>
    </row>
    <row r="271" spans="1:5">
      <c r="A271" s="365"/>
      <c r="B271" s="396"/>
      <c r="C271" s="365"/>
      <c r="D271" s="365"/>
      <c r="E271" s="365"/>
    </row>
    <row r="272" spans="1:5">
      <c r="A272" s="365"/>
      <c r="B272" s="396"/>
      <c r="C272" s="365"/>
      <c r="D272" s="365"/>
      <c r="E272" s="365"/>
    </row>
    <row r="273" spans="1:5">
      <c r="A273" s="365"/>
      <c r="B273" s="396"/>
      <c r="C273" s="365"/>
      <c r="D273" s="365"/>
      <c r="E273" s="365"/>
    </row>
    <row r="274" spans="1:5">
      <c r="A274" s="365"/>
      <c r="B274" s="396"/>
      <c r="C274" s="365"/>
      <c r="D274" s="365"/>
      <c r="E274" s="365"/>
    </row>
    <row r="275" spans="1:5">
      <c r="A275" s="365"/>
      <c r="B275" s="396"/>
      <c r="C275" s="365"/>
      <c r="D275" s="365"/>
      <c r="E275" s="365"/>
    </row>
    <row r="276" spans="1:5">
      <c r="A276" s="365"/>
      <c r="B276" s="396"/>
      <c r="C276" s="365"/>
      <c r="D276" s="365"/>
      <c r="E276" s="365"/>
    </row>
    <row r="277" spans="1:5">
      <c r="A277" s="365"/>
      <c r="B277" s="396"/>
      <c r="C277" s="365"/>
      <c r="D277" s="365"/>
      <c r="E277" s="365"/>
    </row>
    <row r="278" spans="1:5">
      <c r="A278" s="365"/>
      <c r="B278" s="396"/>
      <c r="C278" s="365"/>
      <c r="D278" s="365"/>
      <c r="E278" s="365"/>
    </row>
    <row r="279" spans="1:5">
      <c r="A279" s="365"/>
      <c r="B279" s="396"/>
      <c r="C279" s="365"/>
      <c r="D279" s="365"/>
      <c r="E279" s="365"/>
    </row>
    <row r="280" spans="1:5">
      <c r="A280" s="365"/>
      <c r="B280" s="396"/>
      <c r="C280" s="365"/>
      <c r="D280" s="365"/>
      <c r="E280" s="365"/>
    </row>
    <row r="281" spans="1:5">
      <c r="A281" s="365"/>
      <c r="B281" s="396"/>
      <c r="C281" s="365"/>
      <c r="D281" s="365"/>
      <c r="E281" s="365"/>
    </row>
    <row r="282" spans="1:5">
      <c r="A282" s="365"/>
      <c r="B282" s="396"/>
      <c r="C282" s="365"/>
      <c r="D282" s="365"/>
      <c r="E282" s="365"/>
    </row>
    <row r="283" spans="1:5">
      <c r="A283" s="365"/>
      <c r="B283" s="396"/>
      <c r="C283" s="365"/>
      <c r="D283" s="365"/>
      <c r="E283" s="365"/>
    </row>
    <row r="284" spans="1:5">
      <c r="A284" s="365"/>
      <c r="B284" s="396"/>
      <c r="C284" s="365"/>
      <c r="D284" s="365"/>
      <c r="E284" s="365"/>
    </row>
    <row r="285" spans="1:5">
      <c r="A285" s="365"/>
      <c r="B285" s="396"/>
      <c r="C285" s="365"/>
      <c r="D285" s="365"/>
      <c r="E285" s="365"/>
    </row>
    <row r="286" spans="1:5">
      <c r="A286" s="365"/>
      <c r="B286" s="396"/>
      <c r="C286" s="365"/>
      <c r="D286" s="365"/>
      <c r="E286" s="365"/>
    </row>
    <row r="287" spans="1:5">
      <c r="A287" s="365"/>
      <c r="B287" s="396"/>
      <c r="C287" s="365"/>
      <c r="D287" s="365"/>
      <c r="E287" s="365"/>
    </row>
    <row r="288" spans="1:5">
      <c r="A288" s="365"/>
      <c r="B288" s="396"/>
      <c r="C288" s="365"/>
      <c r="D288" s="365"/>
      <c r="E288" s="365"/>
    </row>
    <row r="289" spans="1:5">
      <c r="A289" s="365"/>
      <c r="B289" s="396"/>
      <c r="C289" s="365"/>
      <c r="D289" s="365"/>
      <c r="E289" s="365"/>
    </row>
    <row r="290" spans="1:5">
      <c r="A290" s="365"/>
      <c r="B290" s="396"/>
      <c r="C290" s="365"/>
      <c r="D290" s="365"/>
      <c r="E290" s="365"/>
    </row>
    <row r="291" spans="1:5">
      <c r="A291" s="365"/>
      <c r="B291" s="396"/>
      <c r="C291" s="365"/>
      <c r="D291" s="365"/>
      <c r="E291" s="365"/>
    </row>
    <row r="292" spans="1:5">
      <c r="A292" s="365"/>
      <c r="B292" s="396"/>
      <c r="C292" s="365"/>
      <c r="D292" s="365"/>
      <c r="E292" s="365"/>
    </row>
    <row r="293" spans="1:5">
      <c r="A293" s="365"/>
      <c r="B293" s="396"/>
      <c r="C293" s="365"/>
      <c r="D293" s="365"/>
      <c r="E293" s="365"/>
    </row>
    <row r="294" spans="1:5">
      <c r="A294" s="365"/>
      <c r="B294" s="396"/>
      <c r="C294" s="365"/>
      <c r="D294" s="365"/>
      <c r="E294" s="365"/>
    </row>
    <row r="295" spans="1:5">
      <c r="A295" s="365"/>
      <c r="B295" s="396"/>
      <c r="C295" s="365"/>
      <c r="D295" s="365"/>
      <c r="E295" s="365"/>
    </row>
    <row r="296" spans="1:5">
      <c r="A296" s="365"/>
      <c r="B296" s="396"/>
      <c r="C296" s="365"/>
      <c r="D296" s="365"/>
      <c r="E296" s="365"/>
    </row>
    <row r="297" spans="1:5">
      <c r="A297" s="365"/>
      <c r="B297" s="396"/>
      <c r="C297" s="365"/>
      <c r="D297" s="365"/>
      <c r="E297" s="365"/>
    </row>
    <row r="298" spans="1:5">
      <c r="A298" s="365"/>
      <c r="B298" s="396"/>
      <c r="C298" s="365"/>
      <c r="D298" s="365"/>
      <c r="E298" s="365"/>
    </row>
    <row r="299" spans="1:5">
      <c r="A299" s="365"/>
      <c r="B299" s="396"/>
      <c r="C299" s="365"/>
      <c r="D299" s="365"/>
      <c r="E299" s="365"/>
    </row>
    <row r="300" spans="1:5">
      <c r="A300" s="365"/>
      <c r="B300" s="396"/>
      <c r="C300" s="365"/>
      <c r="D300" s="365"/>
      <c r="E300" s="365"/>
    </row>
    <row r="301" spans="1:5">
      <c r="A301" s="365"/>
      <c r="B301" s="396"/>
      <c r="C301" s="365"/>
      <c r="D301" s="365"/>
      <c r="E301" s="365"/>
    </row>
    <row r="302" spans="1:5">
      <c r="A302" s="365"/>
      <c r="B302" s="396"/>
      <c r="C302" s="365"/>
      <c r="D302" s="365"/>
      <c r="E302" s="365"/>
    </row>
    <row r="303" spans="1:5">
      <c r="A303" s="365"/>
      <c r="B303" s="396"/>
      <c r="C303" s="365"/>
      <c r="D303" s="365"/>
      <c r="E303" s="365"/>
    </row>
    <row r="304" spans="1:5">
      <c r="A304" s="365"/>
      <c r="B304" s="396"/>
      <c r="C304" s="365"/>
      <c r="D304" s="365"/>
      <c r="E304" s="365"/>
    </row>
    <row r="305" spans="1:5">
      <c r="A305" s="365"/>
      <c r="B305" s="396"/>
      <c r="C305" s="365"/>
      <c r="D305" s="365"/>
      <c r="E305" s="365"/>
    </row>
    <row r="306" spans="1:5">
      <c r="A306" s="365"/>
      <c r="B306" s="396"/>
      <c r="C306" s="365"/>
      <c r="D306" s="365"/>
      <c r="E306" s="365"/>
    </row>
    <row r="307" spans="1:5">
      <c r="A307" s="365"/>
      <c r="B307" s="396"/>
      <c r="C307" s="365"/>
      <c r="D307" s="365"/>
      <c r="E307" s="365"/>
    </row>
    <row r="308" spans="1:5">
      <c r="A308" s="365"/>
      <c r="B308" s="396"/>
      <c r="C308" s="365"/>
      <c r="D308" s="365"/>
      <c r="E308" s="365"/>
    </row>
    <row r="309" spans="1:5">
      <c r="A309" s="365"/>
      <c r="B309" s="396"/>
      <c r="C309" s="365"/>
      <c r="D309" s="365"/>
      <c r="E309" s="365"/>
    </row>
    <row r="310" spans="1:5">
      <c r="A310" s="365"/>
      <c r="B310" s="396"/>
      <c r="C310" s="365"/>
      <c r="D310" s="365"/>
      <c r="E310" s="365"/>
    </row>
    <row r="311" spans="1:5">
      <c r="A311" s="365"/>
      <c r="B311" s="396"/>
      <c r="C311" s="365"/>
      <c r="D311" s="365"/>
      <c r="E311" s="365"/>
    </row>
    <row r="312" spans="1:5">
      <c r="A312" s="365"/>
      <c r="B312" s="396"/>
      <c r="C312" s="365"/>
      <c r="D312" s="365"/>
      <c r="E312" s="365"/>
    </row>
    <row r="313" spans="1:5">
      <c r="A313" s="365"/>
      <c r="B313" s="396"/>
      <c r="C313" s="365"/>
      <c r="D313" s="365"/>
      <c r="E313" s="365"/>
    </row>
    <row r="314" spans="1:5">
      <c r="A314" s="365"/>
      <c r="B314" s="396"/>
      <c r="C314" s="365"/>
      <c r="D314" s="365"/>
      <c r="E314" s="365"/>
    </row>
    <row r="315" spans="1:5">
      <c r="A315" s="365"/>
      <c r="B315" s="396"/>
      <c r="C315" s="365"/>
      <c r="D315" s="365"/>
      <c r="E315" s="365"/>
    </row>
    <row r="316" spans="1:5">
      <c r="A316" s="365"/>
      <c r="B316" s="396"/>
      <c r="C316" s="365"/>
      <c r="D316" s="365"/>
      <c r="E316" s="365"/>
    </row>
    <row r="317" spans="1:5">
      <c r="A317" s="365"/>
      <c r="B317" s="396"/>
      <c r="C317" s="365"/>
      <c r="D317" s="365"/>
      <c r="E317" s="365"/>
    </row>
    <row r="318" spans="1:5">
      <c r="A318" s="365"/>
      <c r="B318" s="396"/>
      <c r="C318" s="365"/>
      <c r="D318" s="365"/>
      <c r="E318" s="365"/>
    </row>
    <row r="319" spans="1:5">
      <c r="A319" s="365"/>
      <c r="B319" s="396"/>
      <c r="C319" s="365"/>
      <c r="D319" s="365"/>
      <c r="E319" s="365"/>
    </row>
    <row r="320" spans="1:5">
      <c r="A320" s="365"/>
      <c r="B320" s="396"/>
      <c r="C320" s="365"/>
      <c r="D320" s="365"/>
      <c r="E320" s="365"/>
    </row>
    <row r="321" spans="1:5">
      <c r="A321" s="365"/>
      <c r="B321" s="396"/>
      <c r="C321" s="365"/>
      <c r="D321" s="365"/>
      <c r="E321" s="365"/>
    </row>
    <row r="322" spans="1:5">
      <c r="A322" s="365"/>
      <c r="B322" s="396"/>
      <c r="C322" s="365"/>
      <c r="D322" s="365"/>
      <c r="E322" s="365"/>
    </row>
    <row r="323" spans="1:5">
      <c r="A323" s="365"/>
      <c r="B323" s="396"/>
      <c r="C323" s="365"/>
      <c r="D323" s="365"/>
      <c r="E323" s="365"/>
    </row>
    <row r="324" spans="1:5">
      <c r="A324" s="365"/>
      <c r="B324" s="396"/>
      <c r="C324" s="365"/>
      <c r="D324" s="365"/>
      <c r="E324" s="365"/>
    </row>
    <row r="325" spans="1:5">
      <c r="A325" s="365"/>
      <c r="B325" s="396"/>
      <c r="C325" s="365"/>
      <c r="D325" s="365"/>
      <c r="E325" s="365"/>
    </row>
    <row r="326" spans="1:5">
      <c r="A326" s="365"/>
      <c r="B326" s="396"/>
      <c r="C326" s="365"/>
      <c r="D326" s="365"/>
      <c r="E326" s="365"/>
    </row>
    <row r="327" spans="1:5">
      <c r="A327" s="365"/>
      <c r="B327" s="396"/>
      <c r="C327" s="365"/>
      <c r="D327" s="365"/>
      <c r="E327" s="365"/>
    </row>
    <row r="328" spans="1:5">
      <c r="A328" s="365"/>
      <c r="B328" s="396"/>
      <c r="C328" s="365"/>
      <c r="D328" s="365"/>
      <c r="E328" s="365"/>
    </row>
    <row r="329" spans="1:5">
      <c r="A329" s="365"/>
      <c r="B329" s="396"/>
      <c r="C329" s="365"/>
      <c r="D329" s="365"/>
      <c r="E329" s="365"/>
    </row>
    <row r="330" spans="1:5">
      <c r="A330" s="365"/>
      <c r="B330" s="396"/>
      <c r="C330" s="365"/>
      <c r="D330" s="365"/>
      <c r="E330" s="365"/>
    </row>
    <row r="331" spans="1:5">
      <c r="A331" s="365"/>
      <c r="B331" s="396"/>
      <c r="C331" s="365"/>
      <c r="D331" s="365"/>
      <c r="E331" s="365"/>
    </row>
    <row r="332" spans="1:5">
      <c r="A332" s="365"/>
      <c r="B332" s="396"/>
      <c r="C332" s="365"/>
      <c r="D332" s="365"/>
      <c r="E332" s="365"/>
    </row>
    <row r="333" spans="1:5">
      <c r="A333" s="365"/>
      <c r="B333" s="396"/>
      <c r="C333" s="365"/>
      <c r="D333" s="365"/>
      <c r="E333" s="365"/>
    </row>
    <row r="334" spans="1:5">
      <c r="A334" s="365"/>
      <c r="B334" s="396"/>
      <c r="C334" s="365"/>
      <c r="D334" s="365"/>
      <c r="E334" s="365"/>
    </row>
    <row r="335" spans="1:5">
      <c r="A335" s="365"/>
      <c r="B335" s="396"/>
      <c r="C335" s="365"/>
      <c r="D335" s="365"/>
      <c r="E335" s="365"/>
    </row>
    <row r="336" spans="1:5">
      <c r="A336" s="365"/>
      <c r="B336" s="396"/>
      <c r="C336" s="365"/>
      <c r="D336" s="365"/>
      <c r="E336" s="365"/>
    </row>
    <row r="337" spans="1:5">
      <c r="A337" s="365"/>
      <c r="B337" s="396"/>
      <c r="C337" s="365"/>
      <c r="D337" s="365"/>
      <c r="E337" s="365"/>
    </row>
    <row r="338" spans="1:5">
      <c r="A338" s="365"/>
      <c r="B338" s="396"/>
      <c r="C338" s="365"/>
      <c r="D338" s="365"/>
      <c r="E338" s="365"/>
    </row>
    <row r="339" spans="1:5">
      <c r="A339" s="365"/>
      <c r="B339" s="396"/>
      <c r="C339" s="365"/>
      <c r="D339" s="365"/>
      <c r="E339" s="365"/>
    </row>
    <row r="340" spans="1:5">
      <c r="A340" s="365"/>
      <c r="B340" s="396"/>
      <c r="C340" s="365"/>
      <c r="D340" s="365"/>
      <c r="E340" s="365"/>
    </row>
    <row r="341" spans="1:5">
      <c r="A341" s="365"/>
      <c r="B341" s="396"/>
      <c r="C341" s="365"/>
      <c r="D341" s="365"/>
      <c r="E341" s="365"/>
    </row>
    <row r="342" spans="1:5">
      <c r="A342" s="365"/>
      <c r="B342" s="396"/>
      <c r="C342" s="365"/>
      <c r="D342" s="365"/>
      <c r="E342" s="365"/>
    </row>
    <row r="343" spans="1:5">
      <c r="A343" s="365"/>
      <c r="B343" s="396"/>
      <c r="C343" s="365"/>
      <c r="D343" s="365"/>
      <c r="E343" s="365"/>
    </row>
    <row r="344" spans="1:5">
      <c r="A344" s="365"/>
      <c r="B344" s="396"/>
      <c r="C344" s="365"/>
      <c r="D344" s="365"/>
      <c r="E344" s="365"/>
    </row>
    <row r="345" spans="1:5">
      <c r="A345" s="365"/>
      <c r="B345" s="396"/>
      <c r="C345" s="365"/>
      <c r="D345" s="365"/>
      <c r="E345" s="365"/>
    </row>
    <row r="346" spans="1:5">
      <c r="A346" s="365"/>
      <c r="B346" s="396"/>
      <c r="C346" s="365"/>
      <c r="D346" s="365"/>
      <c r="E346" s="365"/>
    </row>
    <row r="347" spans="1:5">
      <c r="A347" s="365"/>
      <c r="B347" s="396"/>
      <c r="C347" s="365"/>
      <c r="D347" s="365"/>
      <c r="E347" s="365"/>
    </row>
    <row r="348" spans="1:5">
      <c r="A348" s="365"/>
      <c r="B348" s="396"/>
      <c r="C348" s="365"/>
      <c r="D348" s="365"/>
      <c r="E348" s="365"/>
    </row>
    <row r="349" spans="1:5">
      <c r="A349" s="365"/>
      <c r="B349" s="396"/>
      <c r="C349" s="365"/>
      <c r="D349" s="365"/>
      <c r="E349" s="365"/>
    </row>
    <row r="350" spans="1:5">
      <c r="A350" s="365"/>
      <c r="B350" s="396"/>
      <c r="C350" s="365"/>
      <c r="D350" s="365"/>
      <c r="E350" s="365"/>
    </row>
    <row r="351" spans="1:5">
      <c r="A351" s="365"/>
      <c r="B351" s="396"/>
      <c r="C351" s="365"/>
      <c r="D351" s="365"/>
      <c r="E351" s="365"/>
    </row>
    <row r="352" spans="1:5">
      <c r="A352" s="365"/>
      <c r="B352" s="396"/>
      <c r="C352" s="365"/>
      <c r="D352" s="365"/>
      <c r="E352" s="365"/>
    </row>
    <row r="353" spans="1:5">
      <c r="A353" s="365"/>
      <c r="B353" s="396"/>
      <c r="C353" s="365"/>
      <c r="D353" s="365"/>
      <c r="E353" s="365"/>
    </row>
    <row r="354" spans="1:5">
      <c r="A354" s="365"/>
      <c r="B354" s="396"/>
      <c r="C354" s="365"/>
      <c r="D354" s="365"/>
      <c r="E354" s="365"/>
    </row>
    <row r="355" spans="1:5">
      <c r="A355" s="365"/>
      <c r="B355" s="396"/>
      <c r="C355" s="365"/>
      <c r="D355" s="365"/>
      <c r="E355" s="365"/>
    </row>
    <row r="356" spans="1:5">
      <c r="A356" s="365"/>
      <c r="B356" s="396"/>
      <c r="C356" s="365"/>
      <c r="D356" s="365"/>
      <c r="E356" s="365"/>
    </row>
    <row r="357" spans="1:5">
      <c r="A357" s="365"/>
      <c r="B357" s="396"/>
      <c r="C357" s="365"/>
      <c r="D357" s="365"/>
      <c r="E357" s="365"/>
    </row>
    <row r="358" spans="1:5">
      <c r="A358" s="365"/>
      <c r="B358" s="396"/>
      <c r="C358" s="365"/>
      <c r="D358" s="365"/>
      <c r="E358" s="365"/>
    </row>
    <row r="359" spans="1:5">
      <c r="A359" s="365"/>
      <c r="B359" s="396"/>
      <c r="C359" s="365"/>
      <c r="D359" s="365"/>
      <c r="E359" s="365"/>
    </row>
    <row r="360" spans="1:5">
      <c r="A360" s="365"/>
      <c r="B360" s="396"/>
      <c r="C360" s="365"/>
      <c r="D360" s="365"/>
      <c r="E360" s="365"/>
    </row>
    <row r="361" spans="1:5">
      <c r="A361" s="365"/>
      <c r="B361" s="396"/>
      <c r="C361" s="365"/>
      <c r="D361" s="365"/>
      <c r="E361" s="365"/>
    </row>
    <row r="362" spans="1:5">
      <c r="A362" s="365"/>
      <c r="B362" s="396"/>
      <c r="C362" s="365"/>
      <c r="D362" s="365"/>
      <c r="E362" s="365"/>
    </row>
    <row r="363" spans="1:5">
      <c r="A363" s="365"/>
      <c r="B363" s="396"/>
      <c r="C363" s="365"/>
      <c r="D363" s="365"/>
      <c r="E363" s="365"/>
    </row>
    <row r="364" spans="1:5">
      <c r="A364" s="365"/>
      <c r="B364" s="396"/>
      <c r="C364" s="365"/>
      <c r="D364" s="365"/>
      <c r="E364" s="365"/>
    </row>
    <row r="365" spans="1:5">
      <c r="A365" s="365"/>
      <c r="B365" s="396"/>
      <c r="C365" s="365"/>
      <c r="D365" s="365"/>
      <c r="E365" s="365"/>
    </row>
    <row r="366" spans="1:5">
      <c r="A366" s="365"/>
      <c r="B366" s="396"/>
      <c r="C366" s="365"/>
      <c r="D366" s="365"/>
      <c r="E366" s="365"/>
    </row>
    <row r="367" spans="1:5">
      <c r="A367" s="365"/>
      <c r="B367" s="396"/>
      <c r="C367" s="365"/>
      <c r="D367" s="365"/>
      <c r="E367" s="365"/>
    </row>
    <row r="368" spans="1:5">
      <c r="A368" s="365"/>
      <c r="B368" s="396"/>
      <c r="C368" s="365"/>
      <c r="D368" s="365"/>
      <c r="E368" s="365"/>
    </row>
    <row r="369" spans="1:5">
      <c r="A369" s="365"/>
      <c r="B369" s="396"/>
      <c r="C369" s="365"/>
      <c r="D369" s="365"/>
      <c r="E369" s="365"/>
    </row>
    <row r="370" spans="1:5">
      <c r="A370" s="365"/>
      <c r="B370" s="396"/>
      <c r="C370" s="365"/>
      <c r="D370" s="365"/>
      <c r="E370" s="365"/>
    </row>
    <row r="371" spans="1:5">
      <c r="A371" s="365"/>
      <c r="B371" s="396"/>
      <c r="C371" s="365"/>
      <c r="D371" s="365"/>
      <c r="E371" s="365"/>
    </row>
    <row r="372" spans="1:5">
      <c r="A372" s="365"/>
      <c r="B372" s="396"/>
      <c r="C372" s="365"/>
      <c r="D372" s="365"/>
      <c r="E372" s="365"/>
    </row>
    <row r="373" spans="1:5">
      <c r="A373" s="365"/>
      <c r="B373" s="396"/>
      <c r="C373" s="365"/>
      <c r="D373" s="365"/>
      <c r="E373" s="365"/>
    </row>
    <row r="374" spans="1:5">
      <c r="A374" s="365"/>
      <c r="B374" s="396"/>
      <c r="C374" s="365"/>
      <c r="D374" s="365"/>
      <c r="E374" s="365"/>
    </row>
    <row r="375" spans="1:5">
      <c r="A375" s="365"/>
      <c r="B375" s="396"/>
      <c r="C375" s="365"/>
      <c r="D375" s="365"/>
      <c r="E375" s="365"/>
    </row>
    <row r="376" spans="1:5">
      <c r="A376" s="365"/>
      <c r="B376" s="396"/>
      <c r="C376" s="365"/>
      <c r="D376" s="365"/>
      <c r="E376" s="365"/>
    </row>
    <row r="377" spans="1:5">
      <c r="A377" s="365"/>
      <c r="B377" s="396"/>
      <c r="C377" s="365"/>
      <c r="D377" s="365"/>
      <c r="E377" s="365"/>
    </row>
    <row r="378" spans="1:5">
      <c r="A378" s="365"/>
      <c r="B378" s="396"/>
      <c r="C378" s="365"/>
      <c r="D378" s="365"/>
      <c r="E378" s="365"/>
    </row>
    <row r="379" spans="1:5">
      <c r="A379" s="365"/>
      <c r="B379" s="396"/>
      <c r="C379" s="365"/>
      <c r="D379" s="365"/>
      <c r="E379" s="365"/>
    </row>
    <row r="380" spans="1:5">
      <c r="A380" s="365"/>
      <c r="B380" s="396"/>
      <c r="C380" s="365"/>
      <c r="D380" s="365"/>
      <c r="E380" s="365"/>
    </row>
    <row r="381" spans="1:5">
      <c r="A381" s="365"/>
      <c r="B381" s="396"/>
      <c r="C381" s="365"/>
      <c r="D381" s="365"/>
      <c r="E381" s="365"/>
    </row>
    <row r="382" spans="1:5">
      <c r="A382" s="365"/>
      <c r="B382" s="396"/>
      <c r="C382" s="365"/>
      <c r="D382" s="365"/>
      <c r="E382" s="365"/>
    </row>
    <row r="383" spans="1:5">
      <c r="A383" s="365"/>
      <c r="B383" s="396"/>
      <c r="C383" s="365"/>
      <c r="D383" s="365"/>
      <c r="E383" s="365"/>
    </row>
    <row r="384" spans="1:5">
      <c r="A384" s="365"/>
      <c r="B384" s="396"/>
      <c r="C384" s="365"/>
      <c r="D384" s="365"/>
      <c r="E384" s="365"/>
    </row>
    <row r="385" spans="1:5">
      <c r="A385" s="365"/>
      <c r="B385" s="396"/>
      <c r="C385" s="365"/>
      <c r="D385" s="365"/>
      <c r="E385" s="365"/>
    </row>
    <row r="386" spans="1:5">
      <c r="A386" s="365"/>
      <c r="B386" s="396"/>
      <c r="C386" s="365"/>
      <c r="D386" s="365"/>
      <c r="E386" s="365"/>
    </row>
    <row r="387" spans="1:5">
      <c r="A387" s="365"/>
      <c r="B387" s="396"/>
      <c r="C387" s="365"/>
      <c r="D387" s="365"/>
      <c r="E387" s="365"/>
    </row>
    <row r="388" spans="1:5">
      <c r="A388" s="365"/>
      <c r="B388" s="396"/>
      <c r="C388" s="365"/>
      <c r="D388" s="365"/>
      <c r="E388" s="365"/>
    </row>
    <row r="389" spans="1:5">
      <c r="A389" s="365"/>
      <c r="B389" s="396"/>
      <c r="C389" s="365"/>
      <c r="D389" s="365"/>
      <c r="E389" s="365"/>
    </row>
    <row r="390" spans="1:5">
      <c r="A390" s="365"/>
      <c r="B390" s="396"/>
      <c r="C390" s="365"/>
      <c r="D390" s="365"/>
      <c r="E390" s="365"/>
    </row>
    <row r="391" spans="1:5">
      <c r="A391" s="365"/>
      <c r="B391" s="396"/>
      <c r="C391" s="365"/>
      <c r="D391" s="365"/>
      <c r="E391" s="365"/>
    </row>
    <row r="392" spans="1:5">
      <c r="A392" s="365"/>
      <c r="B392" s="396"/>
      <c r="C392" s="365"/>
      <c r="D392" s="365"/>
      <c r="E392" s="365"/>
    </row>
    <row r="393" spans="1:5">
      <c r="A393" s="365"/>
      <c r="B393" s="396"/>
      <c r="C393" s="365"/>
      <c r="D393" s="365"/>
      <c r="E393" s="365"/>
    </row>
    <row r="394" spans="1:5">
      <c r="A394" s="365"/>
      <c r="B394" s="396"/>
      <c r="C394" s="365"/>
      <c r="D394" s="365"/>
      <c r="E394" s="365"/>
    </row>
    <row r="395" spans="1:5">
      <c r="A395" s="365"/>
      <c r="B395" s="396"/>
      <c r="C395" s="365"/>
      <c r="D395" s="365"/>
      <c r="E395" s="365"/>
    </row>
    <row r="396" spans="1:5">
      <c r="A396" s="365"/>
      <c r="B396" s="396"/>
      <c r="C396" s="365"/>
      <c r="D396" s="365"/>
      <c r="E396" s="365"/>
    </row>
    <row r="397" spans="1:5">
      <c r="A397" s="365"/>
      <c r="B397" s="396"/>
      <c r="C397" s="365"/>
      <c r="D397" s="365"/>
      <c r="E397" s="365"/>
    </row>
    <row r="398" spans="1:5">
      <c r="A398" s="365"/>
      <c r="B398" s="396"/>
      <c r="C398" s="365"/>
      <c r="D398" s="365"/>
      <c r="E398" s="365"/>
    </row>
    <row r="399" spans="1:5">
      <c r="A399" s="365"/>
      <c r="B399" s="396"/>
      <c r="C399" s="365"/>
      <c r="D399" s="365"/>
      <c r="E399" s="365"/>
    </row>
    <row r="400" spans="1:5">
      <c r="A400" s="365"/>
      <c r="B400" s="396"/>
      <c r="C400" s="365"/>
      <c r="D400" s="365"/>
      <c r="E400" s="365"/>
    </row>
    <row r="401" spans="1:5">
      <c r="A401" s="365"/>
      <c r="B401" s="396"/>
      <c r="C401" s="365"/>
      <c r="D401" s="365"/>
      <c r="E401" s="365"/>
    </row>
    <row r="402" spans="1:5">
      <c r="A402" s="365"/>
      <c r="B402" s="396"/>
      <c r="C402" s="365"/>
      <c r="D402" s="365"/>
      <c r="E402" s="365"/>
    </row>
    <row r="403" spans="1:5">
      <c r="A403" s="365"/>
      <c r="B403" s="396"/>
      <c r="C403" s="365"/>
      <c r="D403" s="365"/>
      <c r="E403" s="365"/>
    </row>
    <row r="404" spans="1:5">
      <c r="A404" s="365"/>
      <c r="B404" s="396"/>
      <c r="C404" s="365"/>
      <c r="D404" s="365"/>
      <c r="E404" s="365"/>
    </row>
    <row r="405" spans="1:5">
      <c r="A405" s="365"/>
      <c r="B405" s="396"/>
      <c r="C405" s="365"/>
      <c r="D405" s="365"/>
      <c r="E405" s="365"/>
    </row>
    <row r="406" spans="1:5">
      <c r="A406" s="365"/>
      <c r="B406" s="396"/>
      <c r="C406" s="365"/>
      <c r="D406" s="365"/>
      <c r="E406" s="365"/>
    </row>
    <row r="407" spans="1:5">
      <c r="A407" s="365"/>
      <c r="B407" s="396"/>
      <c r="C407" s="365"/>
      <c r="D407" s="365"/>
      <c r="E407" s="365"/>
    </row>
    <row r="408" spans="1:5">
      <c r="A408" s="365"/>
      <c r="B408" s="396"/>
      <c r="C408" s="365"/>
      <c r="D408" s="365"/>
      <c r="E408" s="365"/>
    </row>
    <row r="409" spans="1:5">
      <c r="A409" s="365"/>
      <c r="B409" s="396"/>
      <c r="C409" s="365"/>
      <c r="D409" s="365"/>
      <c r="E409" s="365"/>
    </row>
    <row r="410" spans="1:5">
      <c r="A410" s="365"/>
      <c r="B410" s="396"/>
      <c r="C410" s="365"/>
      <c r="D410" s="365"/>
      <c r="E410" s="365"/>
    </row>
    <row r="411" spans="1:5">
      <c r="A411" s="365"/>
      <c r="B411" s="396"/>
      <c r="C411" s="365"/>
      <c r="D411" s="365"/>
      <c r="E411" s="365"/>
    </row>
    <row r="412" spans="1:5">
      <c r="A412" s="365"/>
      <c r="B412" s="396"/>
      <c r="C412" s="365"/>
      <c r="D412" s="365"/>
      <c r="E412" s="365"/>
    </row>
    <row r="413" spans="1:5">
      <c r="A413" s="365"/>
      <c r="B413" s="396"/>
      <c r="C413" s="365"/>
      <c r="D413" s="365"/>
      <c r="E413" s="365"/>
    </row>
    <row r="414" spans="1:5">
      <c r="A414" s="365"/>
      <c r="B414" s="396"/>
      <c r="C414" s="365"/>
      <c r="D414" s="365"/>
      <c r="E414" s="365"/>
    </row>
    <row r="415" spans="1:5">
      <c r="A415" s="365"/>
      <c r="B415" s="396"/>
      <c r="C415" s="365"/>
      <c r="D415" s="365"/>
      <c r="E415" s="365"/>
    </row>
    <row r="416" spans="1:5">
      <c r="A416" s="365"/>
      <c r="B416" s="396"/>
      <c r="C416" s="365"/>
      <c r="D416" s="365"/>
      <c r="E416" s="365"/>
    </row>
    <row r="417" spans="1:5">
      <c r="A417" s="365"/>
      <c r="B417" s="396"/>
      <c r="C417" s="365"/>
      <c r="D417" s="365"/>
      <c r="E417" s="365"/>
    </row>
    <row r="418" spans="1:5">
      <c r="A418" s="365"/>
      <c r="B418" s="396"/>
      <c r="C418" s="365"/>
      <c r="D418" s="365"/>
      <c r="E418" s="365"/>
    </row>
    <row r="419" spans="1:5">
      <c r="A419" s="365"/>
      <c r="B419" s="396"/>
      <c r="C419" s="365"/>
      <c r="D419" s="365"/>
      <c r="E419" s="365"/>
    </row>
    <row r="420" spans="1:5">
      <c r="A420" s="365"/>
      <c r="B420" s="396"/>
      <c r="C420" s="365"/>
      <c r="D420" s="365"/>
      <c r="E420" s="365"/>
    </row>
    <row r="421" spans="1:5">
      <c r="A421" s="365"/>
      <c r="B421" s="396"/>
      <c r="C421" s="365"/>
      <c r="D421" s="365"/>
      <c r="E421" s="365"/>
    </row>
    <row r="422" spans="1:5">
      <c r="A422" s="365"/>
      <c r="B422" s="396"/>
      <c r="C422" s="365"/>
      <c r="D422" s="365"/>
      <c r="E422" s="365"/>
    </row>
    <row r="423" spans="1:5">
      <c r="A423" s="365"/>
      <c r="B423" s="396"/>
      <c r="C423" s="365"/>
      <c r="D423" s="365"/>
      <c r="E423" s="365"/>
    </row>
    <row r="424" spans="1:5">
      <c r="A424" s="365"/>
      <c r="B424" s="396"/>
      <c r="C424" s="365"/>
      <c r="D424" s="365"/>
      <c r="E424" s="365"/>
    </row>
    <row r="425" spans="1:5">
      <c r="A425" s="365"/>
      <c r="B425" s="396"/>
      <c r="C425" s="365"/>
      <c r="D425" s="365"/>
      <c r="E425" s="365"/>
    </row>
    <row r="426" spans="1:5">
      <c r="A426" s="365"/>
      <c r="B426" s="396"/>
      <c r="C426" s="365"/>
      <c r="D426" s="365"/>
      <c r="E426" s="365"/>
    </row>
    <row r="427" spans="1:5">
      <c r="A427" s="365"/>
      <c r="B427" s="396"/>
      <c r="C427" s="365"/>
      <c r="D427" s="365"/>
      <c r="E427" s="365"/>
    </row>
    <row r="428" spans="1:5">
      <c r="A428" s="365"/>
      <c r="B428" s="396"/>
      <c r="C428" s="365"/>
      <c r="D428" s="365"/>
      <c r="E428" s="365"/>
    </row>
    <row r="429" spans="1:5">
      <c r="A429" s="365"/>
      <c r="B429" s="396"/>
      <c r="C429" s="365"/>
      <c r="D429" s="365"/>
      <c r="E429" s="365"/>
    </row>
    <row r="430" spans="1:5">
      <c r="A430" s="365"/>
      <c r="B430" s="396"/>
      <c r="C430" s="365"/>
      <c r="D430" s="365"/>
      <c r="E430" s="365"/>
    </row>
    <row r="431" spans="1:5">
      <c r="A431" s="365"/>
      <c r="B431" s="396"/>
      <c r="C431" s="365"/>
      <c r="D431" s="365"/>
      <c r="E431" s="365"/>
    </row>
    <row r="432" spans="1:5">
      <c r="A432" s="365"/>
      <c r="B432" s="396"/>
      <c r="C432" s="365"/>
      <c r="D432" s="365"/>
      <c r="E432" s="365"/>
    </row>
    <row r="433" spans="1:5">
      <c r="A433" s="365"/>
      <c r="B433" s="396"/>
      <c r="C433" s="365"/>
      <c r="D433" s="365"/>
      <c r="E433" s="365"/>
    </row>
    <row r="434" spans="1:5">
      <c r="A434" s="365"/>
      <c r="B434" s="396"/>
      <c r="C434" s="365"/>
      <c r="D434" s="365"/>
      <c r="E434" s="365"/>
    </row>
    <row r="435" spans="1:5">
      <c r="A435" s="365"/>
      <c r="B435" s="396"/>
      <c r="C435" s="365"/>
      <c r="D435" s="365"/>
      <c r="E435" s="365"/>
    </row>
    <row r="436" spans="1:5">
      <c r="A436" s="365"/>
      <c r="B436" s="396"/>
      <c r="C436" s="365"/>
      <c r="D436" s="365"/>
      <c r="E436" s="365"/>
    </row>
    <row r="437" spans="1:5">
      <c r="A437" s="365"/>
      <c r="B437" s="396"/>
      <c r="C437" s="365"/>
      <c r="D437" s="365"/>
      <c r="E437" s="365"/>
    </row>
    <row r="438" spans="1:5">
      <c r="A438" s="365"/>
      <c r="B438" s="396"/>
      <c r="C438" s="365"/>
      <c r="D438" s="365"/>
      <c r="E438" s="365"/>
    </row>
    <row r="439" spans="1:5">
      <c r="A439" s="365"/>
      <c r="B439" s="396"/>
      <c r="C439" s="365"/>
      <c r="D439" s="365"/>
      <c r="E439" s="365"/>
    </row>
    <row r="440" spans="1:5">
      <c r="A440" s="365"/>
      <c r="B440" s="396"/>
      <c r="C440" s="365"/>
      <c r="D440" s="365"/>
      <c r="E440" s="365"/>
    </row>
    <row r="441" spans="1:5">
      <c r="A441" s="365"/>
      <c r="B441" s="396"/>
      <c r="C441" s="365"/>
      <c r="D441" s="365"/>
      <c r="E441" s="365"/>
    </row>
    <row r="442" spans="1:5">
      <c r="A442" s="365"/>
      <c r="B442" s="396"/>
      <c r="C442" s="365"/>
      <c r="D442" s="365"/>
      <c r="E442" s="365"/>
    </row>
    <row r="443" spans="1:5">
      <c r="A443" s="365"/>
      <c r="B443" s="396"/>
      <c r="C443" s="365"/>
      <c r="D443" s="365"/>
      <c r="E443" s="365"/>
    </row>
    <row r="444" spans="1:5">
      <c r="A444" s="365"/>
      <c r="B444" s="396"/>
      <c r="C444" s="365"/>
      <c r="D444" s="365"/>
      <c r="E444" s="365"/>
    </row>
    <row r="445" spans="1:5">
      <c r="A445" s="365"/>
      <c r="B445" s="396"/>
      <c r="C445" s="365"/>
      <c r="D445" s="365"/>
      <c r="E445" s="365"/>
    </row>
    <row r="446" spans="1:5">
      <c r="A446" s="365"/>
      <c r="B446" s="396"/>
      <c r="C446" s="365"/>
      <c r="D446" s="365"/>
      <c r="E446" s="365"/>
    </row>
    <row r="447" spans="1:5">
      <c r="A447" s="365"/>
      <c r="B447" s="396"/>
      <c r="C447" s="365"/>
      <c r="D447" s="365"/>
      <c r="E447" s="365"/>
    </row>
    <row r="448" spans="1:5">
      <c r="A448" s="365"/>
      <c r="B448" s="396"/>
      <c r="C448" s="365"/>
      <c r="D448" s="365"/>
      <c r="E448" s="365"/>
    </row>
    <row r="449" spans="1:5">
      <c r="A449" s="365"/>
      <c r="B449" s="396"/>
      <c r="C449" s="365"/>
      <c r="D449" s="365"/>
      <c r="E449" s="365"/>
    </row>
    <row r="450" spans="1:5">
      <c r="A450" s="365"/>
      <c r="B450" s="396"/>
      <c r="C450" s="365"/>
      <c r="D450" s="365"/>
      <c r="E450" s="365"/>
    </row>
    <row r="451" spans="1:5">
      <c r="A451" s="365"/>
      <c r="B451" s="396"/>
      <c r="C451" s="365"/>
      <c r="D451" s="365"/>
      <c r="E451" s="365"/>
    </row>
    <row r="452" spans="1:5">
      <c r="A452" s="365"/>
      <c r="B452" s="396"/>
      <c r="C452" s="365"/>
      <c r="D452" s="365"/>
      <c r="E452" s="365"/>
    </row>
    <row r="453" spans="1:5">
      <c r="A453" s="365"/>
      <c r="B453" s="396"/>
      <c r="C453" s="365"/>
      <c r="D453" s="365"/>
      <c r="E453" s="365"/>
    </row>
    <row r="454" spans="1:5">
      <c r="A454" s="365"/>
      <c r="B454" s="396"/>
      <c r="C454" s="365"/>
      <c r="D454" s="365"/>
      <c r="E454" s="365"/>
    </row>
    <row r="455" spans="1:5">
      <c r="A455" s="365"/>
      <c r="B455" s="396"/>
      <c r="C455" s="365"/>
      <c r="D455" s="365"/>
      <c r="E455" s="365"/>
    </row>
    <row r="456" spans="1:5">
      <c r="A456" s="365"/>
      <c r="B456" s="396"/>
      <c r="C456" s="365"/>
      <c r="D456" s="365"/>
      <c r="E456" s="365"/>
    </row>
    <row r="457" spans="1:5">
      <c r="A457" s="365"/>
      <c r="B457" s="396"/>
      <c r="C457" s="365"/>
      <c r="D457" s="365"/>
      <c r="E457" s="365"/>
    </row>
    <row r="458" spans="1:5">
      <c r="A458" s="365"/>
      <c r="B458" s="396"/>
      <c r="C458" s="365"/>
      <c r="D458" s="365"/>
      <c r="E458" s="365"/>
    </row>
    <row r="459" spans="1:5">
      <c r="A459" s="365"/>
      <c r="B459" s="396"/>
      <c r="C459" s="365"/>
      <c r="D459" s="365"/>
      <c r="E459" s="365"/>
    </row>
    <row r="460" spans="1:5">
      <c r="A460" s="365"/>
      <c r="B460" s="396"/>
      <c r="C460" s="365"/>
      <c r="D460" s="365"/>
      <c r="E460" s="365"/>
    </row>
    <row r="461" spans="1:5">
      <c r="A461" s="365"/>
      <c r="B461" s="396"/>
      <c r="C461" s="365"/>
      <c r="D461" s="365"/>
      <c r="E461" s="365"/>
    </row>
    <row r="462" spans="1:5">
      <c r="A462" s="365"/>
      <c r="B462" s="396"/>
      <c r="C462" s="365"/>
      <c r="D462" s="365"/>
      <c r="E462" s="365"/>
    </row>
    <row r="463" spans="1:5">
      <c r="A463" s="365"/>
      <c r="B463" s="396"/>
      <c r="C463" s="365"/>
      <c r="D463" s="365"/>
      <c r="E463" s="365"/>
    </row>
    <row r="464" spans="1:5">
      <c r="A464" s="365"/>
      <c r="B464" s="396"/>
      <c r="C464" s="365"/>
      <c r="D464" s="365"/>
      <c r="E464" s="365"/>
    </row>
    <row r="465" spans="1:5">
      <c r="A465" s="365"/>
      <c r="B465" s="396"/>
      <c r="C465" s="365"/>
      <c r="D465" s="365"/>
      <c r="E465" s="365"/>
    </row>
    <row r="466" spans="1:5">
      <c r="A466" s="365"/>
      <c r="B466" s="396"/>
      <c r="C466" s="365"/>
      <c r="D466" s="365"/>
      <c r="E466" s="365"/>
    </row>
    <row r="467" spans="1:5">
      <c r="A467" s="365"/>
      <c r="B467" s="396"/>
      <c r="C467" s="365"/>
      <c r="D467" s="365"/>
      <c r="E467" s="365"/>
    </row>
    <row r="468" spans="1:5">
      <c r="A468" s="365"/>
      <c r="B468" s="396"/>
      <c r="C468" s="365"/>
      <c r="D468" s="365"/>
      <c r="E468" s="365"/>
    </row>
    <row r="469" spans="1:5">
      <c r="A469" s="365"/>
      <c r="B469" s="396"/>
      <c r="C469" s="365"/>
      <c r="D469" s="365"/>
      <c r="E469" s="365"/>
    </row>
    <row r="470" spans="1:5">
      <c r="A470" s="365"/>
      <c r="B470" s="396"/>
      <c r="C470" s="365"/>
      <c r="D470" s="365"/>
      <c r="E470" s="365"/>
    </row>
    <row r="471" spans="1:5">
      <c r="A471" s="365"/>
      <c r="B471" s="396"/>
      <c r="C471" s="365"/>
      <c r="D471" s="365"/>
      <c r="E471" s="365"/>
    </row>
    <row r="472" spans="1:5">
      <c r="A472" s="365"/>
      <c r="B472" s="396"/>
      <c r="C472" s="365"/>
      <c r="D472" s="365"/>
      <c r="E472" s="365"/>
    </row>
    <row r="473" spans="1:5">
      <c r="A473" s="365"/>
      <c r="B473" s="396"/>
      <c r="C473" s="365"/>
      <c r="D473" s="365"/>
      <c r="E473" s="365"/>
    </row>
    <row r="474" spans="1:5">
      <c r="A474" s="365"/>
      <c r="B474" s="396"/>
      <c r="C474" s="365"/>
      <c r="D474" s="365"/>
      <c r="E474" s="365"/>
    </row>
    <row r="475" spans="1:5">
      <c r="A475" s="365"/>
      <c r="B475" s="396"/>
      <c r="C475" s="365"/>
      <c r="D475" s="365"/>
      <c r="E475" s="365"/>
    </row>
    <row r="476" spans="1:5">
      <c r="A476" s="365"/>
      <c r="B476" s="396"/>
      <c r="C476" s="365"/>
      <c r="D476" s="365"/>
      <c r="E476" s="365"/>
    </row>
    <row r="477" spans="1:5">
      <c r="A477" s="365"/>
      <c r="B477" s="396"/>
      <c r="C477" s="365"/>
      <c r="D477" s="365"/>
      <c r="E477" s="365"/>
    </row>
    <row r="478" spans="1:5">
      <c r="A478" s="365"/>
      <c r="B478" s="396"/>
      <c r="C478" s="365"/>
      <c r="D478" s="365"/>
      <c r="E478" s="365"/>
    </row>
    <row r="479" spans="1:5">
      <c r="A479" s="365"/>
      <c r="B479" s="396"/>
      <c r="C479" s="365"/>
      <c r="D479" s="365"/>
      <c r="E479" s="365"/>
    </row>
    <row r="480" spans="1:5">
      <c r="A480" s="365"/>
      <c r="B480" s="396"/>
      <c r="C480" s="365"/>
      <c r="D480" s="365"/>
      <c r="E480" s="365"/>
    </row>
    <row r="481" spans="1:5">
      <c r="A481" s="365"/>
      <c r="B481" s="396"/>
      <c r="C481" s="365"/>
      <c r="D481" s="365"/>
      <c r="E481" s="365"/>
    </row>
    <row r="482" spans="1:5">
      <c r="A482" s="365"/>
      <c r="B482" s="396"/>
      <c r="C482" s="365"/>
      <c r="D482" s="365"/>
      <c r="E482" s="365"/>
    </row>
    <row r="483" spans="1:5">
      <c r="A483" s="365"/>
      <c r="B483" s="396"/>
      <c r="C483" s="365"/>
      <c r="D483" s="365"/>
      <c r="E483" s="365"/>
    </row>
    <row r="484" spans="1:5">
      <c r="A484" s="365"/>
      <c r="B484" s="396"/>
      <c r="C484" s="365"/>
      <c r="D484" s="365"/>
      <c r="E484" s="365"/>
    </row>
    <row r="485" spans="1:5">
      <c r="A485" s="365"/>
      <c r="B485" s="396"/>
      <c r="C485" s="365"/>
      <c r="D485" s="365"/>
      <c r="E485" s="365"/>
    </row>
    <row r="486" spans="1:5">
      <c r="A486" s="365"/>
      <c r="B486" s="396"/>
      <c r="C486" s="365"/>
      <c r="D486" s="365"/>
      <c r="E486" s="365"/>
    </row>
    <row r="487" spans="1:5">
      <c r="A487" s="365"/>
      <c r="B487" s="396"/>
      <c r="C487" s="365"/>
      <c r="D487" s="365"/>
      <c r="E487" s="365"/>
    </row>
    <row r="488" spans="1:5">
      <c r="A488" s="365"/>
      <c r="B488" s="396"/>
      <c r="C488" s="365"/>
      <c r="D488" s="365"/>
      <c r="E488" s="365"/>
    </row>
    <row r="489" spans="1:5">
      <c r="A489" s="365"/>
      <c r="B489" s="396"/>
      <c r="C489" s="365"/>
      <c r="D489" s="365"/>
      <c r="E489" s="365"/>
    </row>
    <row r="490" spans="1:5">
      <c r="A490" s="365"/>
      <c r="B490" s="396"/>
      <c r="C490" s="365"/>
      <c r="D490" s="365"/>
      <c r="E490" s="365"/>
    </row>
    <row r="491" spans="1:5">
      <c r="A491" s="365"/>
      <c r="B491" s="396"/>
      <c r="C491" s="365"/>
      <c r="D491" s="365"/>
      <c r="E491" s="365"/>
    </row>
    <row r="492" spans="1:5">
      <c r="A492" s="365"/>
      <c r="B492" s="396"/>
      <c r="C492" s="365"/>
      <c r="D492" s="365"/>
      <c r="E492" s="365"/>
    </row>
    <row r="493" spans="1:5">
      <c r="A493" s="365"/>
      <c r="B493" s="396"/>
      <c r="C493" s="365"/>
      <c r="D493" s="365"/>
      <c r="E493" s="365"/>
    </row>
    <row r="494" spans="1:5">
      <c r="A494" s="365"/>
      <c r="B494" s="396"/>
      <c r="C494" s="365"/>
      <c r="D494" s="365"/>
      <c r="E494" s="365"/>
    </row>
    <row r="495" spans="1:5">
      <c r="A495" s="365"/>
      <c r="B495" s="396"/>
      <c r="C495" s="365"/>
      <c r="D495" s="365"/>
      <c r="E495" s="365"/>
    </row>
    <row r="496" spans="1:5">
      <c r="A496" s="365"/>
      <c r="B496" s="396"/>
      <c r="C496" s="365"/>
      <c r="D496" s="365"/>
      <c r="E496" s="365"/>
    </row>
    <row r="497" spans="1:5">
      <c r="A497" s="365"/>
      <c r="B497" s="396"/>
      <c r="C497" s="365"/>
      <c r="D497" s="365"/>
      <c r="E497" s="365"/>
    </row>
    <row r="498" spans="1:5">
      <c r="A498" s="365"/>
      <c r="B498" s="396"/>
      <c r="C498" s="365"/>
      <c r="D498" s="365"/>
      <c r="E498" s="365"/>
    </row>
    <row r="499" spans="1:5">
      <c r="A499" s="365"/>
      <c r="B499" s="396"/>
      <c r="C499" s="365"/>
      <c r="D499" s="365"/>
      <c r="E499" s="365"/>
    </row>
    <row r="500" spans="1:5">
      <c r="A500" s="365"/>
      <c r="B500" s="396"/>
      <c r="C500" s="365"/>
      <c r="D500" s="365"/>
      <c r="E500" s="365"/>
    </row>
    <row r="501" spans="1:5">
      <c r="A501" s="365"/>
      <c r="B501" s="396"/>
      <c r="C501" s="365"/>
      <c r="D501" s="365"/>
      <c r="E501" s="365"/>
    </row>
    <row r="502" spans="1:5">
      <c r="A502" s="365"/>
      <c r="B502" s="396"/>
      <c r="C502" s="365"/>
      <c r="D502" s="365"/>
      <c r="E502" s="365"/>
    </row>
    <row r="503" spans="1:5">
      <c r="A503" s="365"/>
      <c r="B503" s="396"/>
      <c r="C503" s="365"/>
      <c r="D503" s="365"/>
      <c r="E503" s="365"/>
    </row>
    <row r="504" spans="1:5">
      <c r="A504" s="365"/>
      <c r="B504" s="396"/>
      <c r="C504" s="365"/>
      <c r="D504" s="365"/>
      <c r="E504" s="365"/>
    </row>
    <row r="505" spans="1:5">
      <c r="A505" s="365"/>
      <c r="B505" s="396"/>
      <c r="C505" s="365"/>
      <c r="D505" s="365"/>
      <c r="E505" s="365"/>
    </row>
    <row r="506" spans="1:5">
      <c r="A506" s="365"/>
      <c r="B506" s="396"/>
      <c r="C506" s="365"/>
      <c r="D506" s="365"/>
      <c r="E506" s="365"/>
    </row>
    <row r="507" spans="1:5">
      <c r="A507" s="365"/>
      <c r="B507" s="396"/>
      <c r="C507" s="365"/>
      <c r="D507" s="365"/>
      <c r="E507" s="365"/>
    </row>
    <row r="508" spans="1:5">
      <c r="A508" s="365"/>
      <c r="B508" s="396"/>
      <c r="C508" s="365"/>
      <c r="D508" s="365"/>
      <c r="E508" s="365"/>
    </row>
    <row r="509" spans="1:5">
      <c r="A509" s="365"/>
      <c r="B509" s="396"/>
      <c r="C509" s="365"/>
      <c r="D509" s="365"/>
      <c r="E509" s="365"/>
    </row>
    <row r="510" spans="1:5">
      <c r="A510" s="365"/>
      <c r="B510" s="396"/>
      <c r="C510" s="365"/>
      <c r="D510" s="365"/>
      <c r="E510" s="365"/>
    </row>
    <row r="511" spans="1:5">
      <c r="A511" s="365"/>
      <c r="B511" s="396"/>
      <c r="C511" s="365"/>
      <c r="D511" s="365"/>
      <c r="E511" s="365"/>
    </row>
    <row r="512" spans="1:5">
      <c r="A512" s="365"/>
      <c r="B512" s="396"/>
      <c r="C512" s="365"/>
      <c r="D512" s="365"/>
      <c r="E512" s="365"/>
    </row>
    <row r="513" spans="1:5">
      <c r="A513" s="365"/>
      <c r="B513" s="396"/>
      <c r="C513" s="365"/>
      <c r="D513" s="365"/>
      <c r="E513" s="365"/>
    </row>
    <row r="514" spans="1:5">
      <c r="A514" s="365"/>
      <c r="B514" s="396"/>
      <c r="C514" s="365"/>
      <c r="D514" s="365"/>
      <c r="E514" s="365"/>
    </row>
    <row r="515" spans="1:5">
      <c r="A515" s="365"/>
      <c r="B515" s="396"/>
      <c r="C515" s="365"/>
      <c r="D515" s="365"/>
      <c r="E515" s="365"/>
    </row>
    <row r="516" spans="1:5">
      <c r="A516" s="365"/>
      <c r="B516" s="396"/>
      <c r="C516" s="365"/>
      <c r="D516" s="365"/>
      <c r="E516" s="365"/>
    </row>
    <row r="517" spans="1:5">
      <c r="A517" s="365"/>
      <c r="B517" s="396"/>
      <c r="C517" s="365"/>
      <c r="D517" s="365"/>
      <c r="E517" s="365"/>
    </row>
    <row r="518" spans="1:5">
      <c r="A518" s="365"/>
      <c r="B518" s="396"/>
      <c r="C518" s="365"/>
      <c r="D518" s="365"/>
      <c r="E518" s="365"/>
    </row>
    <row r="519" spans="1:5">
      <c r="A519" s="365"/>
      <c r="B519" s="396"/>
      <c r="C519" s="365"/>
      <c r="D519" s="365"/>
      <c r="E519" s="365"/>
    </row>
    <row r="520" spans="1:5">
      <c r="A520" s="365"/>
      <c r="B520" s="396"/>
      <c r="C520" s="365"/>
      <c r="D520" s="365"/>
      <c r="E520" s="365"/>
    </row>
    <row r="521" spans="1:5">
      <c r="A521" s="365"/>
      <c r="B521" s="396"/>
      <c r="C521" s="365"/>
      <c r="D521" s="365"/>
      <c r="E521" s="365"/>
    </row>
    <row r="522" spans="1:5">
      <c r="A522" s="365"/>
      <c r="B522" s="396"/>
      <c r="C522" s="365"/>
      <c r="D522" s="365"/>
      <c r="E522" s="365"/>
    </row>
    <row r="523" spans="1:5">
      <c r="A523" s="365"/>
      <c r="B523" s="396"/>
      <c r="C523" s="365"/>
      <c r="D523" s="365"/>
      <c r="E523" s="365"/>
    </row>
    <row r="524" spans="1:5">
      <c r="A524" s="365"/>
      <c r="B524" s="396"/>
      <c r="C524" s="365"/>
      <c r="D524" s="365"/>
      <c r="E524" s="365"/>
    </row>
    <row r="525" spans="1:5">
      <c r="A525" s="365"/>
      <c r="B525" s="396"/>
      <c r="C525" s="365"/>
      <c r="D525" s="365"/>
      <c r="E525" s="365"/>
    </row>
    <row r="526" spans="1:5">
      <c r="A526" s="365"/>
      <c r="B526" s="396"/>
      <c r="C526" s="365"/>
      <c r="D526" s="365"/>
      <c r="E526" s="365"/>
    </row>
    <row r="527" spans="1:5">
      <c r="A527" s="365"/>
      <c r="B527" s="396"/>
      <c r="C527" s="365"/>
      <c r="D527" s="365"/>
      <c r="E527" s="365"/>
    </row>
    <row r="528" spans="1:5">
      <c r="A528" s="365"/>
      <c r="B528" s="396"/>
      <c r="C528" s="365"/>
      <c r="D528" s="365"/>
      <c r="E528" s="365"/>
    </row>
    <row r="529" spans="1:5">
      <c r="A529" s="365"/>
      <c r="B529" s="396"/>
      <c r="C529" s="365"/>
      <c r="D529" s="365"/>
      <c r="E529" s="365"/>
    </row>
    <row r="530" spans="1:5">
      <c r="A530" s="365"/>
      <c r="B530" s="396"/>
      <c r="C530" s="365"/>
      <c r="D530" s="365"/>
      <c r="E530" s="365"/>
    </row>
    <row r="531" spans="1:5">
      <c r="A531" s="365"/>
      <c r="B531" s="396"/>
      <c r="C531" s="365"/>
      <c r="D531" s="365"/>
      <c r="E531" s="365"/>
    </row>
    <row r="532" spans="1:5">
      <c r="A532" s="365"/>
      <c r="B532" s="396"/>
      <c r="C532" s="365"/>
      <c r="D532" s="365"/>
      <c r="E532" s="365"/>
    </row>
    <row r="533" spans="1:5">
      <c r="A533" s="365"/>
      <c r="B533" s="396"/>
      <c r="C533" s="365"/>
      <c r="D533" s="365"/>
      <c r="E533" s="365"/>
    </row>
    <row r="534" spans="1:5">
      <c r="A534" s="365"/>
      <c r="B534" s="396"/>
      <c r="C534" s="365"/>
      <c r="D534" s="365"/>
      <c r="E534" s="365"/>
    </row>
    <row r="535" spans="1:5">
      <c r="A535" s="365"/>
      <c r="B535" s="396"/>
      <c r="C535" s="365"/>
      <c r="D535" s="365"/>
      <c r="E535" s="365"/>
    </row>
    <row r="536" spans="1:5">
      <c r="A536" s="365"/>
      <c r="B536" s="396"/>
      <c r="C536" s="365"/>
      <c r="D536" s="365"/>
      <c r="E536" s="365"/>
    </row>
    <row r="537" spans="1:5">
      <c r="A537" s="365"/>
      <c r="B537" s="396"/>
      <c r="C537" s="365"/>
      <c r="D537" s="365"/>
      <c r="E537" s="365"/>
    </row>
    <row r="538" spans="1:5">
      <c r="A538" s="365"/>
      <c r="B538" s="396"/>
      <c r="C538" s="365"/>
      <c r="D538" s="365"/>
      <c r="E538" s="365"/>
    </row>
    <row r="539" spans="1:5">
      <c r="A539" s="365"/>
      <c r="B539" s="396"/>
      <c r="C539" s="365"/>
      <c r="D539" s="365"/>
      <c r="E539" s="365"/>
    </row>
    <row r="540" spans="1:5">
      <c r="A540" s="365"/>
      <c r="B540" s="396"/>
      <c r="C540" s="365"/>
      <c r="D540" s="365"/>
      <c r="E540" s="365"/>
    </row>
    <row r="541" spans="1:5">
      <c r="A541" s="365"/>
      <c r="B541" s="396"/>
      <c r="C541" s="365"/>
      <c r="D541" s="365"/>
      <c r="E541" s="365"/>
    </row>
    <row r="542" spans="1:5">
      <c r="A542" s="365"/>
      <c r="B542" s="396"/>
      <c r="C542" s="365"/>
      <c r="D542" s="365"/>
      <c r="E542" s="365"/>
    </row>
    <row r="543" spans="1:5">
      <c r="A543" s="365"/>
      <c r="B543" s="396"/>
      <c r="C543" s="365"/>
      <c r="D543" s="365"/>
      <c r="E543" s="365"/>
    </row>
    <row r="544" spans="1:5">
      <c r="A544" s="365"/>
      <c r="B544" s="396"/>
      <c r="C544" s="365"/>
      <c r="D544" s="365"/>
      <c r="E544" s="365"/>
    </row>
    <row r="545" spans="1:5">
      <c r="A545" s="365"/>
      <c r="B545" s="396"/>
      <c r="C545" s="365"/>
      <c r="D545" s="365"/>
      <c r="E545" s="365"/>
    </row>
    <row r="546" spans="1:5">
      <c r="A546" s="365"/>
      <c r="B546" s="396"/>
      <c r="C546" s="365"/>
      <c r="D546" s="365"/>
      <c r="E546" s="365"/>
    </row>
    <row r="547" spans="1:5">
      <c r="A547" s="365"/>
      <c r="B547" s="396"/>
      <c r="C547" s="365"/>
      <c r="D547" s="365"/>
      <c r="E547" s="365"/>
    </row>
    <row r="548" spans="1:5">
      <c r="A548" s="365"/>
      <c r="B548" s="396"/>
      <c r="C548" s="365"/>
      <c r="D548" s="365"/>
      <c r="E548" s="365"/>
    </row>
    <row r="549" spans="1:5">
      <c r="A549" s="365"/>
      <c r="B549" s="396"/>
      <c r="C549" s="365"/>
      <c r="D549" s="365"/>
      <c r="E549" s="365"/>
    </row>
    <row r="550" spans="1:5">
      <c r="A550" s="365"/>
      <c r="B550" s="396"/>
      <c r="C550" s="365"/>
      <c r="D550" s="365"/>
      <c r="E550" s="365"/>
    </row>
    <row r="551" spans="1:5">
      <c r="A551" s="365"/>
      <c r="B551" s="396"/>
      <c r="C551" s="365"/>
      <c r="D551" s="365"/>
      <c r="E551" s="365"/>
    </row>
    <row r="552" spans="1:5">
      <c r="A552" s="365"/>
      <c r="B552" s="396"/>
      <c r="C552" s="365"/>
      <c r="D552" s="365"/>
      <c r="E552" s="365"/>
    </row>
    <row r="553" spans="1:5">
      <c r="A553" s="365"/>
      <c r="B553" s="396"/>
      <c r="C553" s="365"/>
      <c r="D553" s="365"/>
      <c r="E553" s="365"/>
    </row>
    <row r="554" spans="1:5">
      <c r="A554" s="365"/>
      <c r="B554" s="396"/>
      <c r="C554" s="365"/>
      <c r="D554" s="365"/>
      <c r="E554" s="365"/>
    </row>
    <row r="555" spans="1:5">
      <c r="A555" s="365"/>
      <c r="B555" s="396"/>
      <c r="C555" s="365"/>
      <c r="D555" s="365"/>
      <c r="E555" s="365"/>
    </row>
    <row r="556" spans="1:5">
      <c r="A556" s="365"/>
      <c r="B556" s="396"/>
      <c r="C556" s="365"/>
      <c r="D556" s="365"/>
      <c r="E556" s="365"/>
    </row>
    <row r="557" spans="1:5">
      <c r="A557" s="365"/>
      <c r="B557" s="396"/>
      <c r="C557" s="365"/>
      <c r="D557" s="365"/>
      <c r="E557" s="365"/>
    </row>
    <row r="558" spans="1:5">
      <c r="A558" s="365"/>
      <c r="B558" s="396"/>
      <c r="E558" s="365"/>
    </row>
    <row r="559" spans="1:5">
      <c r="A559" s="365"/>
      <c r="B559" s="396"/>
      <c r="E559" s="365"/>
    </row>
    <row r="560" spans="1:5">
      <c r="A560" s="365"/>
      <c r="B560" s="396"/>
      <c r="E560" s="365"/>
    </row>
    <row r="561" spans="1:5">
      <c r="A561" s="365"/>
      <c r="B561" s="396"/>
      <c r="E561" s="365"/>
    </row>
    <row r="562" spans="1:5">
      <c r="A562" s="365"/>
      <c r="B562" s="396"/>
      <c r="E562" s="365"/>
    </row>
    <row r="563" spans="1:5">
      <c r="A563" s="365"/>
      <c r="B563" s="396"/>
      <c r="E563" s="365"/>
    </row>
    <row r="564" spans="1:5">
      <c r="A564" s="365"/>
      <c r="B564" s="396"/>
      <c r="E564" s="365"/>
    </row>
    <row r="565" spans="1:5">
      <c r="A565" s="365"/>
      <c r="B565" s="396"/>
      <c r="E565" s="365"/>
    </row>
    <row r="566" spans="1:5">
      <c r="A566" s="365"/>
      <c r="B566" s="396"/>
      <c r="E566" s="365"/>
    </row>
    <row r="567" spans="1:5">
      <c r="A567" s="365"/>
      <c r="B567" s="396"/>
      <c r="E567" s="365"/>
    </row>
    <row r="568" spans="1:5">
      <c r="A568" s="365"/>
      <c r="B568" s="396"/>
    </row>
    <row r="569" spans="1:5">
      <c r="A569" s="365"/>
      <c r="B569" s="396"/>
    </row>
    <row r="570" spans="1:5">
      <c r="A570" s="365"/>
      <c r="B570" s="396"/>
    </row>
    <row r="571" spans="1:5">
      <c r="A571" s="365"/>
      <c r="B571" s="396"/>
    </row>
    <row r="572" spans="1:5">
      <c r="A572" s="365"/>
      <c r="E572" s="477"/>
    </row>
    <row r="573" spans="1:5">
      <c r="A573" s="365"/>
      <c r="E573" s="477"/>
    </row>
    <row r="574" spans="1:5">
      <c r="A574" s="365"/>
      <c r="B574" s="365"/>
      <c r="C574" s="365"/>
      <c r="D574" s="365"/>
      <c r="E574" s="477"/>
    </row>
    <row r="575" spans="1:5">
      <c r="A575" s="365"/>
      <c r="B575" s="365"/>
      <c r="C575" s="365"/>
      <c r="D575" s="365"/>
      <c r="E575" s="477"/>
    </row>
    <row r="576" spans="1:5">
      <c r="A576" s="365"/>
      <c r="B576" s="365"/>
      <c r="C576" s="365"/>
      <c r="D576" s="365"/>
      <c r="E576" s="477"/>
    </row>
    <row r="577" spans="1:5">
      <c r="A577" s="365"/>
      <c r="B577" s="365"/>
      <c r="C577" s="365"/>
      <c r="D577" s="365"/>
      <c r="E577" s="477"/>
    </row>
    <row r="578" spans="1:5">
      <c r="A578" s="365"/>
      <c r="B578" s="365"/>
      <c r="C578" s="365"/>
      <c r="D578" s="365"/>
      <c r="E578" s="477"/>
    </row>
    <row r="579" spans="1:5">
      <c r="A579" s="365"/>
      <c r="B579" s="365"/>
      <c r="C579" s="365"/>
      <c r="D579" s="365"/>
      <c r="E579" s="477"/>
    </row>
    <row r="580" spans="1:5">
      <c r="A580" s="365"/>
      <c r="B580" s="365"/>
      <c r="C580" s="365"/>
      <c r="D580" s="365"/>
      <c r="E580" s="477"/>
    </row>
    <row r="581" spans="1:5">
      <c r="A581" s="365"/>
      <c r="B581" s="365"/>
      <c r="C581" s="365"/>
      <c r="D581" s="365"/>
      <c r="E581" s="477"/>
    </row>
    <row r="582" spans="1:5">
      <c r="A582" s="365"/>
      <c r="B582" s="365"/>
      <c r="C582" s="365"/>
      <c r="D582" s="365"/>
      <c r="E582" s="477"/>
    </row>
    <row r="583" spans="1:5">
      <c r="A583" s="365"/>
      <c r="B583" s="365"/>
      <c r="C583" s="365"/>
      <c r="D583" s="365"/>
      <c r="E583" s="477"/>
    </row>
    <row r="584" spans="1:5">
      <c r="A584" s="365"/>
      <c r="B584" s="365"/>
      <c r="C584" s="365"/>
      <c r="D584" s="365"/>
      <c r="E584" s="477"/>
    </row>
    <row r="585" spans="1:5">
      <c r="A585" s="365"/>
      <c r="B585" s="365"/>
      <c r="C585" s="365"/>
      <c r="D585" s="365"/>
      <c r="E585" s="477"/>
    </row>
    <row r="586" spans="1:5">
      <c r="A586" s="365"/>
      <c r="B586" s="365"/>
      <c r="C586" s="365"/>
      <c r="D586" s="365"/>
      <c r="E586" s="477"/>
    </row>
    <row r="587" spans="1:5">
      <c r="A587" s="365"/>
      <c r="B587" s="365"/>
      <c r="C587" s="365"/>
      <c r="D587" s="365"/>
      <c r="E587" s="477"/>
    </row>
    <row r="588" spans="1:5">
      <c r="A588" s="365"/>
      <c r="B588" s="365"/>
      <c r="C588" s="365"/>
      <c r="D588" s="365"/>
      <c r="E588" s="477"/>
    </row>
    <row r="589" spans="1:5">
      <c r="A589" s="365"/>
      <c r="B589" s="365"/>
      <c r="C589" s="365"/>
      <c r="D589" s="365"/>
      <c r="E589" s="477"/>
    </row>
  </sheetData>
  <mergeCells count="2">
    <mergeCell ref="A2:D2"/>
    <mergeCell ref="A3:D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opLeftCell="A54" workbookViewId="0"/>
  </sheetViews>
  <sheetFormatPr baseColWidth="10" defaultColWidth="9.1640625" defaultRowHeight="15" x14ac:dyDescent="0"/>
  <cols>
    <col min="1" max="1" width="7.1640625" style="214" customWidth="1"/>
    <col min="2" max="2" width="52" style="214" customWidth="1"/>
    <col min="3" max="3" width="11.1640625" style="214" customWidth="1"/>
    <col min="4" max="4" width="14.83203125" style="214" customWidth="1"/>
    <col min="5" max="16384" width="9.1640625" style="479"/>
  </cols>
  <sheetData>
    <row r="1" spans="1:4" ht="16">
      <c r="A1" s="1" t="s">
        <v>0</v>
      </c>
      <c r="C1" s="478"/>
      <c r="D1" s="478"/>
    </row>
    <row r="2" spans="1:4" ht="16">
      <c r="A2" s="404" t="s">
        <v>525</v>
      </c>
      <c r="B2" s="404"/>
      <c r="C2" s="404"/>
      <c r="D2" s="404"/>
    </row>
    <row r="3" spans="1:4" ht="16">
      <c r="A3" s="405" t="s">
        <v>526</v>
      </c>
      <c r="B3" s="405"/>
      <c r="C3" s="405"/>
      <c r="D3" s="405"/>
    </row>
    <row r="4" spans="1:4" ht="16">
      <c r="B4" s="406"/>
      <c r="D4" s="407"/>
    </row>
    <row r="5" spans="1:4" ht="40.25" customHeight="1">
      <c r="A5" s="408" t="s">
        <v>447</v>
      </c>
      <c r="B5" s="480"/>
      <c r="C5" s="481" t="s">
        <v>527</v>
      </c>
      <c r="D5" s="482"/>
    </row>
    <row r="6" spans="1:4" ht="20.5" customHeight="1">
      <c r="A6" s="483"/>
      <c r="B6" s="484"/>
      <c r="C6" s="485">
        <v>2300</v>
      </c>
      <c r="D6" s="486"/>
    </row>
    <row r="7" spans="1:4">
      <c r="A7" s="416" t="s">
        <v>449</v>
      </c>
      <c r="B7" s="417" t="s">
        <v>450</v>
      </c>
      <c r="C7" s="416" t="s">
        <v>422</v>
      </c>
      <c r="D7" s="416" t="s">
        <v>451</v>
      </c>
    </row>
    <row r="9" spans="1:4">
      <c r="A9" s="419">
        <v>1</v>
      </c>
      <c r="B9" s="419" t="s">
        <v>336</v>
      </c>
      <c r="C9" s="419" t="s">
        <v>452</v>
      </c>
      <c r="D9" s="420">
        <v>1</v>
      </c>
    </row>
    <row r="10" spans="1:4">
      <c r="A10" s="419">
        <v>2</v>
      </c>
      <c r="B10" s="419" t="s">
        <v>528</v>
      </c>
      <c r="C10" s="419" t="s">
        <v>452</v>
      </c>
      <c r="D10" s="420">
        <v>1</v>
      </c>
    </row>
    <row r="11" spans="1:4" ht="30">
      <c r="A11" s="432">
        <v>3</v>
      </c>
      <c r="B11" s="422" t="s">
        <v>454</v>
      </c>
      <c r="C11" s="423" t="s">
        <v>455</v>
      </c>
      <c r="D11" s="420">
        <v>1</v>
      </c>
    </row>
    <row r="12" spans="1:4">
      <c r="A12" s="419">
        <v>4</v>
      </c>
      <c r="B12" s="419" t="s">
        <v>456</v>
      </c>
      <c r="C12" s="423" t="s">
        <v>455</v>
      </c>
      <c r="D12" s="420">
        <v>1</v>
      </c>
    </row>
    <row r="13" spans="1:4" ht="16">
      <c r="B13" s="424" t="s">
        <v>457</v>
      </c>
    </row>
    <row r="14" spans="1:4" ht="16">
      <c r="B14" s="424"/>
    </row>
    <row r="15" spans="1:4" ht="16">
      <c r="B15" s="424"/>
    </row>
    <row r="16" spans="1:4" s="214" customFormat="1" ht="45" customHeight="1">
      <c r="A16" s="408" t="s">
        <v>529</v>
      </c>
      <c r="B16" s="480"/>
      <c r="C16" s="481" t="s">
        <v>527</v>
      </c>
      <c r="D16" s="482"/>
    </row>
    <row r="17" spans="1:4" s="214" customFormat="1" ht="55.25" customHeight="1">
      <c r="A17" s="487"/>
      <c r="B17" s="488"/>
      <c r="C17" s="489">
        <v>1650</v>
      </c>
      <c r="D17" s="489"/>
    </row>
    <row r="18" spans="1:4" s="214" customFormat="1">
      <c r="A18" s="416" t="s">
        <v>449</v>
      </c>
      <c r="B18" s="417" t="s">
        <v>450</v>
      </c>
      <c r="C18" s="416" t="s">
        <v>422</v>
      </c>
      <c r="D18" s="416" t="s">
        <v>451</v>
      </c>
    </row>
    <row r="19" spans="1:4" s="214" customFormat="1"/>
    <row r="20" spans="1:4" s="214" customFormat="1">
      <c r="A20" s="419">
        <v>1</v>
      </c>
      <c r="B20" s="419" t="s">
        <v>336</v>
      </c>
      <c r="C20" s="419" t="s">
        <v>452</v>
      </c>
      <c r="D20" s="420">
        <v>1</v>
      </c>
    </row>
    <row r="21" spans="1:4" s="214" customFormat="1">
      <c r="A21" s="419">
        <v>2</v>
      </c>
      <c r="B21" s="419" t="s">
        <v>530</v>
      </c>
      <c r="C21" s="419" t="s">
        <v>452</v>
      </c>
      <c r="D21" s="420">
        <v>1</v>
      </c>
    </row>
    <row r="22" spans="1:4" s="214" customFormat="1" ht="30">
      <c r="A22" s="432">
        <v>3</v>
      </c>
      <c r="B22" s="429" t="s">
        <v>460</v>
      </c>
      <c r="C22" s="423" t="s">
        <v>455</v>
      </c>
      <c r="D22" s="420">
        <v>1</v>
      </c>
    </row>
    <row r="23" spans="1:4" s="214" customFormat="1">
      <c r="A23" s="419">
        <v>4</v>
      </c>
      <c r="B23" s="419" t="s">
        <v>456</v>
      </c>
      <c r="C23" s="423" t="s">
        <v>455</v>
      </c>
      <c r="D23" s="420">
        <v>1</v>
      </c>
    </row>
    <row r="24" spans="1:4" s="214" customFormat="1">
      <c r="A24" s="419">
        <v>5</v>
      </c>
      <c r="B24" s="445" t="s">
        <v>517</v>
      </c>
      <c r="C24" s="456"/>
      <c r="D24" s="447" t="s">
        <v>508</v>
      </c>
    </row>
    <row r="25" spans="1:4" s="214" customFormat="1" ht="16">
      <c r="B25" s="424" t="s">
        <v>457</v>
      </c>
    </row>
    <row r="26" spans="1:4" s="214" customFormat="1" ht="16">
      <c r="B26" s="424"/>
    </row>
    <row r="27" spans="1:4" s="214" customFormat="1" ht="16">
      <c r="B27" s="424"/>
    </row>
    <row r="28" spans="1:4" s="214" customFormat="1" ht="43.75" customHeight="1">
      <c r="A28" s="408" t="s">
        <v>531</v>
      </c>
      <c r="B28" s="480"/>
      <c r="C28" s="481" t="s">
        <v>527</v>
      </c>
      <c r="D28" s="482"/>
    </row>
    <row r="29" spans="1:4" s="214" customFormat="1" ht="20.5" customHeight="1">
      <c r="A29" s="487"/>
      <c r="B29" s="488"/>
      <c r="C29" s="490">
        <v>2400</v>
      </c>
      <c r="D29" s="491"/>
    </row>
    <row r="30" spans="1:4" s="214" customFormat="1">
      <c r="A30" s="416" t="s">
        <v>449</v>
      </c>
      <c r="B30" s="417" t="s">
        <v>450</v>
      </c>
      <c r="C30" s="416" t="s">
        <v>422</v>
      </c>
      <c r="D30" s="416" t="s">
        <v>451</v>
      </c>
    </row>
    <row r="31" spans="1:4" s="214" customFormat="1"/>
    <row r="32" spans="1:4" s="214" customFormat="1" ht="30">
      <c r="A32" s="431">
        <v>1</v>
      </c>
      <c r="B32" s="422" t="s">
        <v>532</v>
      </c>
      <c r="C32" s="419" t="s">
        <v>452</v>
      </c>
      <c r="D32" s="420">
        <v>1</v>
      </c>
    </row>
    <row r="33" spans="1:4" s="214" customFormat="1">
      <c r="A33" s="419">
        <v>2</v>
      </c>
      <c r="B33" s="419" t="s">
        <v>336</v>
      </c>
      <c r="C33" s="419" t="s">
        <v>452</v>
      </c>
      <c r="D33" s="420">
        <v>1</v>
      </c>
    </row>
    <row r="34" spans="1:4" s="214" customFormat="1">
      <c r="A34" s="419">
        <v>3</v>
      </c>
      <c r="B34" s="419" t="s">
        <v>393</v>
      </c>
      <c r="C34" s="419" t="s">
        <v>452</v>
      </c>
      <c r="D34" s="420">
        <v>1</v>
      </c>
    </row>
    <row r="35" spans="1:4" s="214" customFormat="1" ht="30">
      <c r="A35" s="432">
        <v>4</v>
      </c>
      <c r="B35" s="422" t="s">
        <v>460</v>
      </c>
      <c r="C35" s="423" t="s">
        <v>455</v>
      </c>
      <c r="D35" s="420">
        <v>1</v>
      </c>
    </row>
    <row r="36" spans="1:4" s="214" customFormat="1">
      <c r="A36" s="419">
        <v>5</v>
      </c>
      <c r="B36" s="419" t="s">
        <v>456</v>
      </c>
      <c r="C36" s="423" t="s">
        <v>455</v>
      </c>
      <c r="D36" s="420">
        <v>1</v>
      </c>
    </row>
    <row r="37" spans="1:4" s="214" customFormat="1"/>
    <row r="38" spans="1:4" s="214" customFormat="1" ht="16">
      <c r="B38" s="424" t="s">
        <v>457</v>
      </c>
    </row>
    <row r="39" spans="1:4" s="214" customFormat="1"/>
    <row r="40" spans="1:4" s="214" customFormat="1">
      <c r="C40" s="215"/>
      <c r="D40" s="215"/>
    </row>
    <row r="41" spans="1:4" s="214" customFormat="1" ht="39.5" customHeight="1">
      <c r="A41" s="425" t="s">
        <v>533</v>
      </c>
      <c r="B41" s="426"/>
      <c r="C41" s="481" t="s">
        <v>534</v>
      </c>
      <c r="D41" s="482"/>
    </row>
    <row r="42" spans="1:4" s="214" customFormat="1" ht="20.5" customHeight="1">
      <c r="A42" s="492"/>
      <c r="B42" s="493"/>
      <c r="C42" s="485">
        <v>5100</v>
      </c>
      <c r="D42" s="486"/>
    </row>
    <row r="43" spans="1:4" s="214" customFormat="1" ht="94.25" customHeight="1">
      <c r="A43" s="416" t="s">
        <v>449</v>
      </c>
      <c r="B43" s="417" t="s">
        <v>450</v>
      </c>
      <c r="C43" s="416" t="s">
        <v>422</v>
      </c>
      <c r="D43" s="494" t="s">
        <v>535</v>
      </c>
    </row>
    <row r="44" spans="1:4" s="214" customFormat="1" ht="16.75" customHeight="1"/>
    <row r="45" spans="1:4" s="214" customFormat="1" ht="18.5" customHeight="1">
      <c r="A45" s="419">
        <v>1</v>
      </c>
      <c r="B45" s="419" t="s">
        <v>536</v>
      </c>
      <c r="C45" s="419" t="s">
        <v>452</v>
      </c>
      <c r="D45" s="420">
        <v>1</v>
      </c>
    </row>
    <row r="46" spans="1:4" s="214" customFormat="1" ht="16.75" customHeight="1">
      <c r="A46" s="419">
        <v>2</v>
      </c>
      <c r="B46" s="419" t="s">
        <v>456</v>
      </c>
      <c r="C46" s="423" t="s">
        <v>455</v>
      </c>
      <c r="D46" s="420">
        <v>1</v>
      </c>
    </row>
    <row r="47" spans="1:4" s="214" customFormat="1" ht="30">
      <c r="A47" s="438">
        <v>3</v>
      </c>
      <c r="B47" s="429" t="s">
        <v>460</v>
      </c>
      <c r="C47" s="423" t="s">
        <v>455</v>
      </c>
      <c r="D47" s="420">
        <v>1</v>
      </c>
    </row>
    <row r="48" spans="1:4" s="214" customFormat="1" ht="22.25" customHeight="1">
      <c r="A48" s="432">
        <v>4</v>
      </c>
      <c r="B48" s="429" t="s">
        <v>537</v>
      </c>
      <c r="C48" s="419" t="s">
        <v>452</v>
      </c>
      <c r="D48" s="420">
        <v>0.5</v>
      </c>
    </row>
    <row r="49" spans="1:4" s="214" customFormat="1" ht="20.5" customHeight="1">
      <c r="A49" s="495">
        <v>5</v>
      </c>
      <c r="B49" s="429" t="s">
        <v>464</v>
      </c>
      <c r="C49" s="419" t="s">
        <v>452</v>
      </c>
      <c r="D49" s="420">
        <v>0.5</v>
      </c>
    </row>
    <row r="50" spans="1:4" s="214" customFormat="1" ht="18.5" customHeight="1">
      <c r="A50" s="419">
        <v>6</v>
      </c>
      <c r="B50" s="419" t="s">
        <v>465</v>
      </c>
      <c r="C50" s="419" t="s">
        <v>452</v>
      </c>
      <c r="D50" s="420">
        <v>1</v>
      </c>
    </row>
    <row r="51" spans="1:4" s="214" customFormat="1" ht="16">
      <c r="B51" s="424" t="s">
        <v>457</v>
      </c>
    </row>
    <row r="52" spans="1:4" s="214" customFormat="1" ht="16">
      <c r="B52" s="430" t="s">
        <v>466</v>
      </c>
    </row>
    <row r="53" spans="1:4" s="214" customFormat="1" ht="5.5" customHeight="1"/>
    <row r="54" spans="1:4" s="214" customFormat="1" ht="52.75" customHeight="1">
      <c r="A54" s="425" t="s">
        <v>538</v>
      </c>
      <c r="B54" s="426"/>
      <c r="C54" s="481" t="s">
        <v>539</v>
      </c>
      <c r="D54" s="482"/>
    </row>
    <row r="55" spans="1:4" s="214" customFormat="1" ht="52.25" customHeight="1">
      <c r="A55" s="492"/>
      <c r="B55" s="493"/>
      <c r="C55" s="485">
        <v>8800</v>
      </c>
      <c r="D55" s="486"/>
    </row>
    <row r="56" spans="1:4" s="214" customFormat="1" ht="86.5" customHeight="1">
      <c r="A56" s="416" t="s">
        <v>449</v>
      </c>
      <c r="B56" s="417" t="s">
        <v>450</v>
      </c>
      <c r="C56" s="416" t="s">
        <v>422</v>
      </c>
      <c r="D56" s="494" t="s">
        <v>540</v>
      </c>
    </row>
    <row r="57" spans="1:4" ht="16.25" customHeight="1"/>
    <row r="58" spans="1:4" ht="51" customHeight="1">
      <c r="A58" s="431">
        <v>1</v>
      </c>
      <c r="B58" s="422" t="s">
        <v>468</v>
      </c>
      <c r="C58" s="419" t="s">
        <v>452</v>
      </c>
      <c r="D58" s="420">
        <v>0.5</v>
      </c>
    </row>
    <row r="59" spans="1:4">
      <c r="A59" s="419">
        <v>2</v>
      </c>
      <c r="B59" s="419" t="s">
        <v>346</v>
      </c>
      <c r="C59" s="423" t="s">
        <v>455</v>
      </c>
      <c r="D59" s="420">
        <v>1</v>
      </c>
    </row>
    <row r="60" spans="1:4">
      <c r="A60" s="432">
        <v>3</v>
      </c>
      <c r="B60" s="429" t="s">
        <v>541</v>
      </c>
      <c r="C60" s="419" t="s">
        <v>452</v>
      </c>
      <c r="D60" s="420">
        <v>0.5</v>
      </c>
    </row>
    <row r="61" spans="1:4">
      <c r="A61" s="432">
        <v>4</v>
      </c>
      <c r="B61" s="429" t="s">
        <v>470</v>
      </c>
      <c r="C61" s="419" t="s">
        <v>452</v>
      </c>
      <c r="D61" s="420">
        <v>0.5</v>
      </c>
    </row>
    <row r="62" spans="1:4">
      <c r="A62" s="419">
        <v>5</v>
      </c>
      <c r="B62" s="419" t="s">
        <v>465</v>
      </c>
      <c r="C62" s="419" t="s">
        <v>452</v>
      </c>
      <c r="D62" s="420">
        <v>1</v>
      </c>
    </row>
    <row r="63" spans="1:4" ht="16">
      <c r="B63" s="424" t="s">
        <v>457</v>
      </c>
    </row>
    <row r="64" spans="1:4" ht="16">
      <c r="B64" s="430" t="s">
        <v>466</v>
      </c>
    </row>
    <row r="65" spans="1:4" s="214" customFormat="1" ht="16">
      <c r="B65" s="406"/>
      <c r="D65" s="407"/>
    </row>
    <row r="66" spans="1:4" ht="34.25" customHeight="1">
      <c r="A66" s="408" t="s">
        <v>471</v>
      </c>
      <c r="B66" s="480"/>
      <c r="C66" s="481" t="s">
        <v>527</v>
      </c>
      <c r="D66" s="482"/>
    </row>
    <row r="67" spans="1:4" ht="20.5" customHeight="1">
      <c r="A67" s="483"/>
      <c r="B67" s="484"/>
      <c r="C67" s="485">
        <v>2200</v>
      </c>
      <c r="D67" s="486"/>
    </row>
    <row r="68" spans="1:4">
      <c r="A68" s="416" t="s">
        <v>449</v>
      </c>
      <c r="B68" s="417" t="s">
        <v>450</v>
      </c>
      <c r="C68" s="416" t="s">
        <v>422</v>
      </c>
      <c r="D68" s="416" t="s">
        <v>451</v>
      </c>
    </row>
    <row r="70" spans="1:4">
      <c r="A70" s="419">
        <v>1</v>
      </c>
      <c r="B70" s="419" t="s">
        <v>456</v>
      </c>
      <c r="C70" s="419" t="s">
        <v>452</v>
      </c>
      <c r="D70" s="420">
        <v>1</v>
      </c>
    </row>
    <row r="71" spans="1:4">
      <c r="A71" s="419">
        <v>2</v>
      </c>
      <c r="B71" s="419" t="s">
        <v>542</v>
      </c>
      <c r="C71" s="419" t="s">
        <v>452</v>
      </c>
      <c r="D71" s="420">
        <v>1</v>
      </c>
    </row>
    <row r="72" spans="1:4">
      <c r="A72" s="433">
        <v>3</v>
      </c>
      <c r="B72" s="422" t="s">
        <v>473</v>
      </c>
      <c r="C72" s="423" t="s">
        <v>455</v>
      </c>
      <c r="D72" s="420">
        <v>1</v>
      </c>
    </row>
    <row r="73" spans="1:4">
      <c r="A73" s="419"/>
      <c r="B73" s="419"/>
      <c r="C73" s="423"/>
      <c r="D73" s="420"/>
    </row>
    <row r="74" spans="1:4" ht="16">
      <c r="B74" s="424" t="s">
        <v>457</v>
      </c>
    </row>
    <row r="76" spans="1:4" ht="69" customHeight="1">
      <c r="A76" s="408" t="s">
        <v>543</v>
      </c>
      <c r="B76" s="480"/>
      <c r="C76" s="481" t="s">
        <v>527</v>
      </c>
      <c r="D76" s="482"/>
    </row>
    <row r="77" spans="1:4" ht="20.5" customHeight="1">
      <c r="A77" s="483"/>
      <c r="B77" s="484"/>
      <c r="C77" s="485">
        <v>1500</v>
      </c>
      <c r="D77" s="486"/>
    </row>
    <row r="78" spans="1:4" ht="30">
      <c r="A78" s="494" t="s">
        <v>449</v>
      </c>
      <c r="B78" s="417" t="s">
        <v>450</v>
      </c>
      <c r="C78" s="416" t="s">
        <v>422</v>
      </c>
      <c r="D78" s="494" t="s">
        <v>544</v>
      </c>
    </row>
    <row r="80" spans="1:4">
      <c r="A80" s="419">
        <v>1</v>
      </c>
      <c r="B80" s="419" t="s">
        <v>391</v>
      </c>
      <c r="C80" s="419" t="s">
        <v>452</v>
      </c>
      <c r="D80" s="420">
        <v>1</v>
      </c>
    </row>
    <row r="81" spans="1:4">
      <c r="A81" s="419">
        <v>2</v>
      </c>
      <c r="B81" s="419" t="s">
        <v>476</v>
      </c>
      <c r="C81" s="419" t="s">
        <v>452</v>
      </c>
      <c r="D81" s="420">
        <v>1</v>
      </c>
    </row>
    <row r="82" spans="1:4" ht="16">
      <c r="B82" s="424" t="s">
        <v>477</v>
      </c>
    </row>
    <row r="84" spans="1:4" ht="39" customHeight="1">
      <c r="A84" s="408" t="s">
        <v>478</v>
      </c>
      <c r="B84" s="480"/>
      <c r="C84" s="481" t="s">
        <v>527</v>
      </c>
      <c r="D84" s="482"/>
    </row>
    <row r="85" spans="1:4" ht="20.5" customHeight="1">
      <c r="A85" s="483"/>
      <c r="B85" s="484"/>
      <c r="C85" s="485">
        <v>3500</v>
      </c>
      <c r="D85" s="486"/>
    </row>
    <row r="86" spans="1:4" ht="30">
      <c r="A86" s="494" t="s">
        <v>449</v>
      </c>
      <c r="B86" s="417" t="s">
        <v>450</v>
      </c>
      <c r="C86" s="416" t="s">
        <v>422</v>
      </c>
      <c r="D86" s="494" t="s">
        <v>544</v>
      </c>
    </row>
    <row r="88" spans="1:4">
      <c r="A88" s="431">
        <v>1</v>
      </c>
      <c r="B88" s="429" t="s">
        <v>479</v>
      </c>
      <c r="C88" s="419" t="s">
        <v>452</v>
      </c>
      <c r="D88" s="418">
        <v>1</v>
      </c>
    </row>
    <row r="89" spans="1:4">
      <c r="A89" s="419">
        <v>2</v>
      </c>
      <c r="B89" s="419" t="s">
        <v>480</v>
      </c>
      <c r="C89" s="419" t="s">
        <v>452</v>
      </c>
      <c r="D89" s="420">
        <v>1</v>
      </c>
    </row>
    <row r="90" spans="1:4">
      <c r="A90" s="432">
        <v>3</v>
      </c>
      <c r="B90" s="429" t="s">
        <v>397</v>
      </c>
      <c r="C90" s="419" t="s">
        <v>452</v>
      </c>
      <c r="D90" s="420">
        <v>1</v>
      </c>
    </row>
    <row r="91" spans="1:4">
      <c r="A91" s="419">
        <v>4</v>
      </c>
      <c r="B91" s="419" t="s">
        <v>347</v>
      </c>
      <c r="C91" s="419" t="s">
        <v>452</v>
      </c>
      <c r="D91" s="420">
        <v>1</v>
      </c>
    </row>
    <row r="92" spans="1:4" ht="16">
      <c r="B92" s="424" t="s">
        <v>477</v>
      </c>
    </row>
    <row r="93" spans="1:4" ht="16">
      <c r="B93" s="424"/>
    </row>
    <row r="94" spans="1:4" ht="55.25" customHeight="1">
      <c r="A94" s="408" t="s">
        <v>481</v>
      </c>
      <c r="B94" s="480"/>
      <c r="C94" s="481" t="s">
        <v>527</v>
      </c>
      <c r="D94" s="482"/>
    </row>
    <row r="95" spans="1:4" ht="20.5" customHeight="1">
      <c r="A95" s="483"/>
      <c r="B95" s="484"/>
      <c r="C95" s="485">
        <v>1900</v>
      </c>
      <c r="D95" s="486"/>
    </row>
    <row r="96" spans="1:4" ht="30">
      <c r="A96" s="494" t="s">
        <v>449</v>
      </c>
      <c r="B96" s="417" t="s">
        <v>450</v>
      </c>
      <c r="C96" s="416" t="s">
        <v>422</v>
      </c>
      <c r="D96" s="494" t="s">
        <v>544</v>
      </c>
    </row>
    <row r="98" spans="1:4">
      <c r="A98" s="419">
        <v>1</v>
      </c>
      <c r="B98" s="419" t="s">
        <v>396</v>
      </c>
      <c r="C98" s="419" t="s">
        <v>452</v>
      </c>
      <c r="D98" s="420">
        <v>1</v>
      </c>
    </row>
    <row r="99" spans="1:4">
      <c r="A99" s="419">
        <v>2</v>
      </c>
      <c r="B99" s="419" t="s">
        <v>354</v>
      </c>
      <c r="C99" s="419" t="s">
        <v>452</v>
      </c>
      <c r="D99" s="420">
        <v>1</v>
      </c>
    </row>
    <row r="100" spans="1:4">
      <c r="A100" s="432">
        <v>3</v>
      </c>
      <c r="B100" s="429" t="s">
        <v>302</v>
      </c>
      <c r="C100" s="419" t="s">
        <v>452</v>
      </c>
      <c r="D100" s="420">
        <v>1</v>
      </c>
    </row>
    <row r="101" spans="1:4" ht="16">
      <c r="B101" s="424" t="s">
        <v>477</v>
      </c>
    </row>
    <row r="102" spans="1:4" ht="16">
      <c r="B102" s="424"/>
    </row>
    <row r="103" spans="1:4" ht="55.75" customHeight="1">
      <c r="A103" s="408" t="s">
        <v>482</v>
      </c>
      <c r="B103" s="480"/>
      <c r="C103" s="481" t="s">
        <v>527</v>
      </c>
      <c r="D103" s="482"/>
    </row>
    <row r="104" spans="1:4" ht="20.5" customHeight="1">
      <c r="A104" s="483"/>
      <c r="B104" s="484"/>
      <c r="C104" s="485">
        <v>2500</v>
      </c>
      <c r="D104" s="486"/>
    </row>
    <row r="105" spans="1:4" ht="30">
      <c r="A105" s="494" t="s">
        <v>449</v>
      </c>
      <c r="B105" s="417" t="s">
        <v>450</v>
      </c>
      <c r="C105" s="416" t="s">
        <v>422</v>
      </c>
      <c r="D105" s="494" t="s">
        <v>544</v>
      </c>
    </row>
    <row r="107" spans="1:4">
      <c r="A107" s="419">
        <v>1</v>
      </c>
      <c r="B107" s="419" t="s">
        <v>396</v>
      </c>
      <c r="C107" s="419" t="s">
        <v>452</v>
      </c>
      <c r="D107" s="420">
        <v>1</v>
      </c>
    </row>
    <row r="108" spans="1:4" ht="30">
      <c r="A108" s="431">
        <v>2</v>
      </c>
      <c r="B108" s="422" t="s">
        <v>483</v>
      </c>
      <c r="C108" s="419" t="s">
        <v>452</v>
      </c>
      <c r="D108" s="420">
        <v>1</v>
      </c>
    </row>
    <row r="109" spans="1:4">
      <c r="A109" s="432">
        <v>3</v>
      </c>
      <c r="B109" s="429" t="s">
        <v>336</v>
      </c>
      <c r="C109" s="419" t="s">
        <v>452</v>
      </c>
      <c r="D109" s="420">
        <v>1</v>
      </c>
    </row>
    <row r="110" spans="1:4" ht="16">
      <c r="B110" s="424" t="s">
        <v>477</v>
      </c>
    </row>
    <row r="111" spans="1:4" ht="16">
      <c r="B111" s="424"/>
    </row>
    <row r="112" spans="1:4" ht="40.75" customHeight="1">
      <c r="A112" s="408" t="s">
        <v>484</v>
      </c>
      <c r="B112" s="480"/>
      <c r="C112" s="481" t="s">
        <v>527</v>
      </c>
      <c r="D112" s="482"/>
    </row>
    <row r="113" spans="1:4" ht="20.5" customHeight="1">
      <c r="A113" s="483"/>
      <c r="B113" s="484"/>
      <c r="C113" s="485">
        <v>1800</v>
      </c>
      <c r="D113" s="486"/>
    </row>
    <row r="114" spans="1:4" ht="30">
      <c r="A114" s="494" t="s">
        <v>449</v>
      </c>
      <c r="B114" s="417" t="s">
        <v>450</v>
      </c>
      <c r="C114" s="416" t="s">
        <v>422</v>
      </c>
      <c r="D114" s="494" t="s">
        <v>544</v>
      </c>
    </row>
    <row r="116" spans="1:4">
      <c r="A116" s="419">
        <v>1</v>
      </c>
      <c r="B116" s="419" t="s">
        <v>356</v>
      </c>
      <c r="C116" s="419" t="s">
        <v>452</v>
      </c>
      <c r="D116" s="420">
        <v>1</v>
      </c>
    </row>
    <row r="117" spans="1:4">
      <c r="A117" s="431">
        <v>2</v>
      </c>
      <c r="B117" s="422" t="s">
        <v>485</v>
      </c>
      <c r="C117" s="419" t="s">
        <v>452</v>
      </c>
      <c r="D117" s="420">
        <v>1</v>
      </c>
    </row>
    <row r="118" spans="1:4">
      <c r="A118" s="432">
        <v>3</v>
      </c>
      <c r="B118" s="429" t="s">
        <v>397</v>
      </c>
      <c r="C118" s="419" t="s">
        <v>452</v>
      </c>
      <c r="D118" s="420">
        <v>1</v>
      </c>
    </row>
    <row r="119" spans="1:4" ht="16">
      <c r="B119" s="424" t="s">
        <v>477</v>
      </c>
    </row>
    <row r="120" spans="1:4" ht="16">
      <c r="B120" s="424"/>
    </row>
    <row r="121" spans="1:4" ht="44.5" customHeight="1">
      <c r="A121" s="408" t="s">
        <v>486</v>
      </c>
      <c r="B121" s="480"/>
      <c r="C121" s="481" t="s">
        <v>527</v>
      </c>
      <c r="D121" s="482"/>
    </row>
    <row r="122" spans="1:4" ht="20.5" customHeight="1">
      <c r="A122" s="483"/>
      <c r="B122" s="484"/>
      <c r="C122" s="485">
        <v>3600</v>
      </c>
      <c r="D122" s="486"/>
    </row>
    <row r="123" spans="1:4" ht="30">
      <c r="A123" s="494" t="s">
        <v>449</v>
      </c>
      <c r="B123" s="417" t="s">
        <v>450</v>
      </c>
      <c r="C123" s="416" t="s">
        <v>422</v>
      </c>
      <c r="D123" s="494" t="s">
        <v>544</v>
      </c>
    </row>
    <row r="125" spans="1:4">
      <c r="A125" s="431">
        <v>1</v>
      </c>
      <c r="B125" s="422" t="s">
        <v>485</v>
      </c>
      <c r="C125" s="419" t="s">
        <v>452</v>
      </c>
      <c r="D125" s="420">
        <v>1</v>
      </c>
    </row>
    <row r="126" spans="1:4">
      <c r="A126" s="419">
        <v>2</v>
      </c>
      <c r="B126" s="419" t="s">
        <v>480</v>
      </c>
      <c r="C126" s="419" t="s">
        <v>452</v>
      </c>
      <c r="D126" s="420">
        <v>1</v>
      </c>
    </row>
    <row r="127" spans="1:4">
      <c r="A127" s="432">
        <v>3</v>
      </c>
      <c r="B127" s="429" t="s">
        <v>397</v>
      </c>
      <c r="C127" s="419" t="s">
        <v>452</v>
      </c>
      <c r="D127" s="420">
        <v>1</v>
      </c>
    </row>
    <row r="128" spans="1:4">
      <c r="A128" s="419">
        <v>4</v>
      </c>
      <c r="B128" s="419" t="s">
        <v>349</v>
      </c>
      <c r="C128" s="419" t="s">
        <v>452</v>
      </c>
      <c r="D128" s="420">
        <v>1</v>
      </c>
    </row>
    <row r="129" spans="1:4" ht="16">
      <c r="B129" s="424" t="s">
        <v>477</v>
      </c>
    </row>
    <row r="130" spans="1:4" ht="16">
      <c r="B130" s="424"/>
    </row>
    <row r="131" spans="1:4" ht="16">
      <c r="B131" s="424"/>
    </row>
    <row r="132" spans="1:4" ht="39" customHeight="1">
      <c r="A132" s="408" t="s">
        <v>487</v>
      </c>
      <c r="B132" s="480"/>
      <c r="C132" s="481" t="s">
        <v>527</v>
      </c>
      <c r="D132" s="482"/>
    </row>
    <row r="133" spans="1:4" ht="20.5" customHeight="1">
      <c r="A133" s="483"/>
      <c r="B133" s="484"/>
      <c r="C133" s="485">
        <v>4900</v>
      </c>
      <c r="D133" s="486"/>
    </row>
    <row r="134" spans="1:4" ht="30">
      <c r="A134" s="494" t="s">
        <v>449</v>
      </c>
      <c r="B134" s="417" t="s">
        <v>450</v>
      </c>
      <c r="C134" s="416" t="s">
        <v>422</v>
      </c>
      <c r="D134" s="494" t="s">
        <v>544</v>
      </c>
    </row>
    <row r="136" spans="1:4">
      <c r="A136" s="431">
        <v>1</v>
      </c>
      <c r="B136" s="422" t="s">
        <v>340</v>
      </c>
      <c r="C136" s="419" t="s">
        <v>452</v>
      </c>
      <c r="D136" s="420">
        <v>1</v>
      </c>
    </row>
    <row r="137" spans="1:4">
      <c r="A137" s="419">
        <v>2</v>
      </c>
      <c r="B137" s="419" t="s">
        <v>488</v>
      </c>
      <c r="C137" s="419" t="s">
        <v>452</v>
      </c>
      <c r="D137" s="420">
        <v>1</v>
      </c>
    </row>
    <row r="138" spans="1:4">
      <c r="A138" s="432">
        <v>3</v>
      </c>
      <c r="B138" s="429" t="s">
        <v>489</v>
      </c>
      <c r="C138" s="419" t="s">
        <v>452</v>
      </c>
      <c r="D138" s="420">
        <v>1</v>
      </c>
    </row>
    <row r="139" spans="1:4">
      <c r="A139" s="419">
        <v>4</v>
      </c>
      <c r="B139" s="419" t="s">
        <v>349</v>
      </c>
      <c r="C139" s="419" t="s">
        <v>452</v>
      </c>
      <c r="D139" s="420">
        <v>1</v>
      </c>
    </row>
    <row r="140" spans="1:4" ht="16">
      <c r="B140" s="424" t="s">
        <v>477</v>
      </c>
    </row>
    <row r="143" spans="1:4" ht="16">
      <c r="B143" s="496"/>
      <c r="D143" s="407"/>
    </row>
    <row r="144" spans="1:4" ht="38.5" customHeight="1">
      <c r="A144" s="408" t="s">
        <v>510</v>
      </c>
      <c r="B144" s="480"/>
      <c r="C144" s="481" t="s">
        <v>527</v>
      </c>
      <c r="D144" s="482"/>
    </row>
    <row r="145" spans="1:4" ht="20.5" customHeight="1">
      <c r="A145" s="483"/>
      <c r="B145" s="484"/>
      <c r="C145" s="485">
        <v>4500</v>
      </c>
      <c r="D145" s="486"/>
    </row>
    <row r="146" spans="1:4">
      <c r="A146" s="416" t="s">
        <v>449</v>
      </c>
      <c r="B146" s="417" t="s">
        <v>450</v>
      </c>
      <c r="C146" s="416" t="s">
        <v>422</v>
      </c>
      <c r="D146" s="416" t="s">
        <v>451</v>
      </c>
    </row>
    <row r="148" spans="1:4">
      <c r="A148" s="431">
        <v>1</v>
      </c>
      <c r="B148" s="419" t="s">
        <v>511</v>
      </c>
      <c r="C148" s="419" t="s">
        <v>452</v>
      </c>
      <c r="D148" s="420">
        <v>1</v>
      </c>
    </row>
    <row r="149" spans="1:4" ht="45">
      <c r="A149" s="431">
        <v>2</v>
      </c>
      <c r="B149" s="450" t="s">
        <v>512</v>
      </c>
      <c r="C149" s="418" t="s">
        <v>452</v>
      </c>
      <c r="D149" s="418">
        <v>1</v>
      </c>
    </row>
    <row r="150" spans="1:4" ht="30">
      <c r="A150" s="431">
        <v>3</v>
      </c>
      <c r="B150" s="450" t="s">
        <v>350</v>
      </c>
      <c r="C150" s="451" t="s">
        <v>455</v>
      </c>
      <c r="D150" s="418">
        <v>1</v>
      </c>
    </row>
    <row r="151" spans="1:4">
      <c r="A151" s="431">
        <v>4</v>
      </c>
      <c r="B151" s="450" t="s">
        <v>513</v>
      </c>
      <c r="C151" s="418" t="s">
        <v>452</v>
      </c>
      <c r="D151" s="418">
        <v>1</v>
      </c>
    </row>
    <row r="152" spans="1:4">
      <c r="A152" s="431">
        <v>5</v>
      </c>
      <c r="B152" s="450" t="s">
        <v>339</v>
      </c>
      <c r="C152" s="419" t="s">
        <v>452</v>
      </c>
      <c r="D152" s="420">
        <v>1</v>
      </c>
    </row>
    <row r="153" spans="1:4" ht="16">
      <c r="B153" s="424" t="s">
        <v>457</v>
      </c>
    </row>
    <row r="154" spans="1:4" ht="16">
      <c r="B154" s="424"/>
    </row>
    <row r="155" spans="1:4" ht="16">
      <c r="B155" s="424"/>
    </row>
    <row r="156" spans="1:4" ht="42.5" customHeight="1">
      <c r="A156" s="408" t="s">
        <v>518</v>
      </c>
      <c r="B156" s="480"/>
      <c r="C156" s="481" t="s">
        <v>527</v>
      </c>
      <c r="D156" s="482"/>
    </row>
    <row r="157" spans="1:4" ht="20.5" customHeight="1">
      <c r="A157" s="487"/>
      <c r="B157" s="488"/>
      <c r="C157" s="490">
        <v>4500</v>
      </c>
      <c r="D157" s="491"/>
    </row>
    <row r="158" spans="1:4">
      <c r="A158" s="416" t="s">
        <v>449</v>
      </c>
      <c r="B158" s="417" t="s">
        <v>450</v>
      </c>
      <c r="C158" s="416" t="s">
        <v>422</v>
      </c>
      <c r="D158" s="416" t="s">
        <v>451</v>
      </c>
    </row>
    <row r="160" spans="1:4">
      <c r="A160" s="419">
        <v>1</v>
      </c>
      <c r="B160" s="419" t="s">
        <v>511</v>
      </c>
      <c r="C160" s="419" t="s">
        <v>452</v>
      </c>
      <c r="D160" s="420">
        <v>1</v>
      </c>
    </row>
    <row r="161" spans="1:4">
      <c r="A161" s="419">
        <v>2</v>
      </c>
      <c r="B161" s="445" t="s">
        <v>519</v>
      </c>
      <c r="C161" s="419" t="s">
        <v>452</v>
      </c>
      <c r="D161" s="420">
        <v>1</v>
      </c>
    </row>
    <row r="162" spans="1:4">
      <c r="A162" s="419">
        <v>3</v>
      </c>
      <c r="B162" s="419" t="s">
        <v>391</v>
      </c>
      <c r="C162" s="419" t="s">
        <v>452</v>
      </c>
      <c r="D162" s="420">
        <v>1</v>
      </c>
    </row>
    <row r="163" spans="1:4" ht="30">
      <c r="A163" s="432">
        <v>4</v>
      </c>
      <c r="B163" s="450" t="s">
        <v>350</v>
      </c>
      <c r="C163" s="451" t="s">
        <v>455</v>
      </c>
      <c r="D163" s="418">
        <v>1</v>
      </c>
    </row>
    <row r="164" spans="1:4">
      <c r="A164" s="432">
        <v>5</v>
      </c>
      <c r="B164" s="450" t="s">
        <v>513</v>
      </c>
      <c r="C164" s="418" t="s">
        <v>452</v>
      </c>
      <c r="D164" s="418">
        <v>1</v>
      </c>
    </row>
    <row r="165" spans="1:4">
      <c r="A165" s="419">
        <v>6</v>
      </c>
      <c r="B165" s="450" t="s">
        <v>339</v>
      </c>
      <c r="C165" s="419" t="s">
        <v>452</v>
      </c>
      <c r="D165" s="420">
        <v>1</v>
      </c>
    </row>
    <row r="167" spans="1:4" ht="16">
      <c r="B167" s="424" t="s">
        <v>457</v>
      </c>
    </row>
    <row r="169" spans="1:4">
      <c r="C169" s="215"/>
      <c r="D169" s="215"/>
    </row>
    <row r="170" spans="1:4" ht="40.75" customHeight="1">
      <c r="A170" s="408" t="s">
        <v>490</v>
      </c>
      <c r="B170" s="480"/>
      <c r="C170" s="481" t="s">
        <v>545</v>
      </c>
      <c r="D170" s="482"/>
    </row>
    <row r="171" spans="1:4" ht="20.5" customHeight="1">
      <c r="A171" s="487"/>
      <c r="B171" s="488"/>
      <c r="C171" s="490">
        <v>1700</v>
      </c>
      <c r="D171" s="491"/>
    </row>
    <row r="172" spans="1:4">
      <c r="A172" s="416" t="s">
        <v>449</v>
      </c>
      <c r="B172" s="417" t="s">
        <v>475</v>
      </c>
      <c r="C172" s="416" t="s">
        <v>422</v>
      </c>
      <c r="D172" s="416" t="s">
        <v>451</v>
      </c>
    </row>
    <row r="173" spans="1:4">
      <c r="A173" s="219"/>
      <c r="B173" s="437"/>
      <c r="C173" s="219"/>
      <c r="D173" s="219"/>
    </row>
    <row r="174" spans="1:4" ht="66.5" customHeight="1">
      <c r="A174" s="438">
        <v>1</v>
      </c>
      <c r="B174" s="439" t="s">
        <v>492</v>
      </c>
      <c r="C174" s="440"/>
      <c r="D174" s="418">
        <v>1</v>
      </c>
    </row>
    <row r="175" spans="1:4">
      <c r="A175" s="419">
        <v>2</v>
      </c>
      <c r="B175" s="441" t="s">
        <v>493</v>
      </c>
      <c r="C175" s="441"/>
      <c r="D175" s="419"/>
    </row>
    <row r="176" spans="1:4">
      <c r="A176" s="419"/>
      <c r="B176" s="442" t="s">
        <v>494</v>
      </c>
      <c r="C176" s="443"/>
      <c r="D176" s="444">
        <v>1</v>
      </c>
    </row>
    <row r="177" spans="1:4">
      <c r="A177" s="419"/>
      <c r="B177" s="442" t="s">
        <v>495</v>
      </c>
      <c r="C177" s="443"/>
      <c r="D177" s="444">
        <v>1</v>
      </c>
    </row>
    <row r="178" spans="1:4">
      <c r="A178" s="419"/>
      <c r="B178" s="442" t="s">
        <v>496</v>
      </c>
      <c r="C178" s="443"/>
      <c r="D178" s="444">
        <v>1</v>
      </c>
    </row>
    <row r="179" spans="1:4">
      <c r="A179" s="419">
        <v>3</v>
      </c>
      <c r="B179" s="445" t="s">
        <v>497</v>
      </c>
      <c r="C179" s="419"/>
      <c r="D179" s="420"/>
    </row>
    <row r="180" spans="1:4">
      <c r="A180" s="419"/>
      <c r="B180" s="442" t="s">
        <v>498</v>
      </c>
      <c r="C180" s="444" t="s">
        <v>499</v>
      </c>
      <c r="D180" s="444">
        <v>1</v>
      </c>
    </row>
    <row r="181" spans="1:4">
      <c r="A181" s="419"/>
      <c r="B181" s="442" t="s">
        <v>500</v>
      </c>
      <c r="C181" s="444" t="s">
        <v>501</v>
      </c>
      <c r="D181" s="444">
        <v>25</v>
      </c>
    </row>
    <row r="182" spans="1:4">
      <c r="A182" s="419">
        <v>4</v>
      </c>
      <c r="B182" s="445" t="s">
        <v>502</v>
      </c>
      <c r="C182" s="446"/>
      <c r="D182" s="446"/>
    </row>
    <row r="183" spans="1:4">
      <c r="A183" s="419"/>
      <c r="B183" s="442" t="s">
        <v>503</v>
      </c>
      <c r="C183" s="444" t="s">
        <v>504</v>
      </c>
      <c r="D183" s="444">
        <v>2</v>
      </c>
    </row>
    <row r="184" spans="1:4">
      <c r="A184" s="419"/>
      <c r="B184" s="442" t="s">
        <v>505</v>
      </c>
      <c r="C184" s="444" t="s">
        <v>504</v>
      </c>
      <c r="D184" s="444">
        <v>4</v>
      </c>
    </row>
    <row r="185" spans="1:4">
      <c r="A185" s="419"/>
      <c r="B185" s="442" t="s">
        <v>506</v>
      </c>
      <c r="C185" s="444" t="s">
        <v>504</v>
      </c>
      <c r="D185" s="444">
        <v>3</v>
      </c>
    </row>
    <row r="186" spans="1:4">
      <c r="A186" s="419">
        <v>5</v>
      </c>
      <c r="B186" s="445" t="s">
        <v>507</v>
      </c>
      <c r="C186" s="456"/>
      <c r="D186" s="447" t="s">
        <v>508</v>
      </c>
    </row>
    <row r="187" spans="1:4" ht="16">
      <c r="B187" s="496" t="s">
        <v>546</v>
      </c>
      <c r="D187" s="407"/>
    </row>
    <row r="188" spans="1:4" ht="16">
      <c r="B188" s="496"/>
      <c r="D188" s="407"/>
    </row>
    <row r="189" spans="1:4" s="365" customFormat="1" ht="16">
      <c r="A189" s="396"/>
      <c r="B189" s="396"/>
      <c r="C189" s="497"/>
      <c r="D189" s="396"/>
    </row>
  </sheetData>
  <mergeCells count="52">
    <mergeCell ref="B174:C174"/>
    <mergeCell ref="B175:C175"/>
    <mergeCell ref="A156:B157"/>
    <mergeCell ref="C156:D156"/>
    <mergeCell ref="C157:D157"/>
    <mergeCell ref="A170:B171"/>
    <mergeCell ref="C170:D170"/>
    <mergeCell ref="C171:D171"/>
    <mergeCell ref="A132:B133"/>
    <mergeCell ref="C132:D132"/>
    <mergeCell ref="C133:D133"/>
    <mergeCell ref="A144:B145"/>
    <mergeCell ref="C144:D144"/>
    <mergeCell ref="C145:D145"/>
    <mergeCell ref="A112:B113"/>
    <mergeCell ref="C112:D112"/>
    <mergeCell ref="C113:D113"/>
    <mergeCell ref="A121:B122"/>
    <mergeCell ref="C121:D121"/>
    <mergeCell ref="C122:D122"/>
    <mergeCell ref="A94:B95"/>
    <mergeCell ref="C94:D94"/>
    <mergeCell ref="C95:D95"/>
    <mergeCell ref="A103:B104"/>
    <mergeCell ref="C103:D103"/>
    <mergeCell ref="C104:D104"/>
    <mergeCell ref="A76:B77"/>
    <mergeCell ref="C76:D76"/>
    <mergeCell ref="C77:D77"/>
    <mergeCell ref="A84:B85"/>
    <mergeCell ref="C84:D84"/>
    <mergeCell ref="C85:D85"/>
    <mergeCell ref="A54:B55"/>
    <mergeCell ref="C54:D54"/>
    <mergeCell ref="C55:D55"/>
    <mergeCell ref="A66:B67"/>
    <mergeCell ref="C66:D66"/>
    <mergeCell ref="C67:D67"/>
    <mergeCell ref="A28:B29"/>
    <mergeCell ref="C28:D28"/>
    <mergeCell ref="C29:D29"/>
    <mergeCell ref="A41:B42"/>
    <mergeCell ref="C41:D41"/>
    <mergeCell ref="C42:D42"/>
    <mergeCell ref="A2:D2"/>
    <mergeCell ref="A3:D3"/>
    <mergeCell ref="A5:B6"/>
    <mergeCell ref="C5:D5"/>
    <mergeCell ref="C6:D6"/>
    <mergeCell ref="A16:B17"/>
    <mergeCell ref="C16:D16"/>
    <mergeCell ref="C17:D1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0"/>
  <sheetViews>
    <sheetView workbookViewId="0">
      <selection activeCell="B47" sqref="B47:J47"/>
    </sheetView>
  </sheetViews>
  <sheetFormatPr baseColWidth="10" defaultColWidth="8.83203125" defaultRowHeight="12" x14ac:dyDescent="0"/>
  <cols>
    <col min="1" max="1" width="4.83203125" style="498" customWidth="1"/>
    <col min="2" max="2" width="48.33203125" style="498" customWidth="1"/>
    <col min="3" max="3" width="11.33203125" style="498" customWidth="1"/>
    <col min="4" max="4" width="10" style="498" customWidth="1"/>
    <col min="5" max="5" width="8.6640625" style="498" customWidth="1"/>
    <col min="6" max="6" width="9.5" style="498" customWidth="1"/>
    <col min="7" max="7" width="9.83203125" style="498" customWidth="1"/>
    <col min="8" max="8" width="9.33203125" style="498" customWidth="1"/>
    <col min="9" max="9" width="10.5" style="498" customWidth="1"/>
    <col min="10" max="10" width="9.83203125" style="498" customWidth="1"/>
    <col min="11" max="11" width="1.5" style="498" customWidth="1"/>
    <col min="12" max="172" width="8.83203125" style="498"/>
    <col min="173" max="173" width="4.83203125" style="498" customWidth="1"/>
    <col min="174" max="178" width="0" style="498" hidden="1" customWidth="1"/>
    <col min="179" max="179" width="39.5" style="498" customWidth="1"/>
    <col min="180" max="180" width="5.5" style="498" customWidth="1"/>
    <col min="181" max="188" width="7.1640625" style="498" customWidth="1"/>
    <col min="189" max="192" width="7.33203125" style="498" customWidth="1"/>
    <col min="193" max="196" width="7.5" style="498" customWidth="1"/>
    <col min="197" max="200" width="7.33203125" style="498" customWidth="1"/>
    <col min="201" max="204" width="7.6640625" style="498" customWidth="1"/>
    <col min="205" max="205" width="1.1640625" style="498" customWidth="1"/>
    <col min="206" max="206" width="0.83203125" style="498" customWidth="1"/>
    <col min="207" max="210" width="6.5" style="498" customWidth="1"/>
    <col min="211" max="218" width="0" style="498" hidden="1" customWidth="1"/>
    <col min="219" max="219" width="9.5" style="498" customWidth="1"/>
    <col min="220" max="223" width="6.83203125" style="498" customWidth="1"/>
    <col min="224" max="239" width="7.33203125" style="498" customWidth="1"/>
    <col min="240" max="240" width="0.83203125" style="498" customWidth="1"/>
    <col min="241" max="428" width="8.83203125" style="498"/>
    <col min="429" max="429" width="4.83203125" style="498" customWidth="1"/>
    <col min="430" max="434" width="0" style="498" hidden="1" customWidth="1"/>
    <col min="435" max="435" width="39.5" style="498" customWidth="1"/>
    <col min="436" max="436" width="5.5" style="498" customWidth="1"/>
    <col min="437" max="444" width="7.1640625" style="498" customWidth="1"/>
    <col min="445" max="448" width="7.33203125" style="498" customWidth="1"/>
    <col min="449" max="452" width="7.5" style="498" customWidth="1"/>
    <col min="453" max="456" width="7.33203125" style="498" customWidth="1"/>
    <col min="457" max="460" width="7.6640625" style="498" customWidth="1"/>
    <col min="461" max="461" width="1.1640625" style="498" customWidth="1"/>
    <col min="462" max="462" width="0.83203125" style="498" customWidth="1"/>
    <col min="463" max="466" width="6.5" style="498" customWidth="1"/>
    <col min="467" max="474" width="0" style="498" hidden="1" customWidth="1"/>
    <col min="475" max="475" width="9.5" style="498" customWidth="1"/>
    <col min="476" max="479" width="6.83203125" style="498" customWidth="1"/>
    <col min="480" max="495" width="7.33203125" style="498" customWidth="1"/>
    <col min="496" max="496" width="0.83203125" style="498" customWidth="1"/>
    <col min="497" max="684" width="8.83203125" style="498"/>
    <col min="685" max="685" width="4.83203125" style="498" customWidth="1"/>
    <col min="686" max="690" width="0" style="498" hidden="1" customWidth="1"/>
    <col min="691" max="691" width="39.5" style="498" customWidth="1"/>
    <col min="692" max="692" width="5.5" style="498" customWidth="1"/>
    <col min="693" max="700" width="7.1640625" style="498" customWidth="1"/>
    <col min="701" max="704" width="7.33203125" style="498" customWidth="1"/>
    <col min="705" max="708" width="7.5" style="498" customWidth="1"/>
    <col min="709" max="712" width="7.33203125" style="498" customWidth="1"/>
    <col min="713" max="716" width="7.6640625" style="498" customWidth="1"/>
    <col min="717" max="717" width="1.1640625" style="498" customWidth="1"/>
    <col min="718" max="718" width="0.83203125" style="498" customWidth="1"/>
    <col min="719" max="722" width="6.5" style="498" customWidth="1"/>
    <col min="723" max="730" width="0" style="498" hidden="1" customWidth="1"/>
    <col min="731" max="731" width="9.5" style="498" customWidth="1"/>
    <col min="732" max="735" width="6.83203125" style="498" customWidth="1"/>
    <col min="736" max="751" width="7.33203125" style="498" customWidth="1"/>
    <col min="752" max="752" width="0.83203125" style="498" customWidth="1"/>
    <col min="753" max="940" width="8.83203125" style="498"/>
    <col min="941" max="941" width="4.83203125" style="498" customWidth="1"/>
    <col min="942" max="946" width="0" style="498" hidden="1" customWidth="1"/>
    <col min="947" max="947" width="39.5" style="498" customWidth="1"/>
    <col min="948" max="948" width="5.5" style="498" customWidth="1"/>
    <col min="949" max="956" width="7.1640625" style="498" customWidth="1"/>
    <col min="957" max="960" width="7.33203125" style="498" customWidth="1"/>
    <col min="961" max="964" width="7.5" style="498" customWidth="1"/>
    <col min="965" max="968" width="7.33203125" style="498" customWidth="1"/>
    <col min="969" max="972" width="7.6640625" style="498" customWidth="1"/>
    <col min="973" max="973" width="1.1640625" style="498" customWidth="1"/>
    <col min="974" max="974" width="0.83203125" style="498" customWidth="1"/>
    <col min="975" max="978" width="6.5" style="498" customWidth="1"/>
    <col min="979" max="986" width="0" style="498" hidden="1" customWidth="1"/>
    <col min="987" max="987" width="9.5" style="498" customWidth="1"/>
    <col min="988" max="991" width="6.83203125" style="498" customWidth="1"/>
    <col min="992" max="1007" width="7.33203125" style="498" customWidth="1"/>
    <col min="1008" max="1008" width="0.83203125" style="498" customWidth="1"/>
    <col min="1009" max="1196" width="8.83203125" style="498"/>
    <col min="1197" max="1197" width="4.83203125" style="498" customWidth="1"/>
    <col min="1198" max="1202" width="0" style="498" hidden="1" customWidth="1"/>
    <col min="1203" max="1203" width="39.5" style="498" customWidth="1"/>
    <col min="1204" max="1204" width="5.5" style="498" customWidth="1"/>
    <col min="1205" max="1212" width="7.1640625" style="498" customWidth="1"/>
    <col min="1213" max="1216" width="7.33203125" style="498" customWidth="1"/>
    <col min="1217" max="1220" width="7.5" style="498" customWidth="1"/>
    <col min="1221" max="1224" width="7.33203125" style="498" customWidth="1"/>
    <col min="1225" max="1228" width="7.6640625" style="498" customWidth="1"/>
    <col min="1229" max="1229" width="1.1640625" style="498" customWidth="1"/>
    <col min="1230" max="1230" width="0.83203125" style="498" customWidth="1"/>
    <col min="1231" max="1234" width="6.5" style="498" customWidth="1"/>
    <col min="1235" max="1242" width="0" style="498" hidden="1" customWidth="1"/>
    <col min="1243" max="1243" width="9.5" style="498" customWidth="1"/>
    <col min="1244" max="1247" width="6.83203125" style="498" customWidth="1"/>
    <col min="1248" max="1263" width="7.33203125" style="498" customWidth="1"/>
    <col min="1264" max="1264" width="0.83203125" style="498" customWidth="1"/>
    <col min="1265" max="1452" width="8.83203125" style="498"/>
    <col min="1453" max="1453" width="4.83203125" style="498" customWidth="1"/>
    <col min="1454" max="1458" width="0" style="498" hidden="1" customWidth="1"/>
    <col min="1459" max="1459" width="39.5" style="498" customWidth="1"/>
    <col min="1460" max="1460" width="5.5" style="498" customWidth="1"/>
    <col min="1461" max="1468" width="7.1640625" style="498" customWidth="1"/>
    <col min="1469" max="1472" width="7.33203125" style="498" customWidth="1"/>
    <col min="1473" max="1476" width="7.5" style="498" customWidth="1"/>
    <col min="1477" max="1480" width="7.33203125" style="498" customWidth="1"/>
    <col min="1481" max="1484" width="7.6640625" style="498" customWidth="1"/>
    <col min="1485" max="1485" width="1.1640625" style="498" customWidth="1"/>
    <col min="1486" max="1486" width="0.83203125" style="498" customWidth="1"/>
    <col min="1487" max="1490" width="6.5" style="498" customWidth="1"/>
    <col min="1491" max="1498" width="0" style="498" hidden="1" customWidth="1"/>
    <col min="1499" max="1499" width="9.5" style="498" customWidth="1"/>
    <col min="1500" max="1503" width="6.83203125" style="498" customWidth="1"/>
    <col min="1504" max="1519" width="7.33203125" style="498" customWidth="1"/>
    <col min="1520" max="1520" width="0.83203125" style="498" customWidth="1"/>
    <col min="1521" max="1708" width="8.83203125" style="498"/>
    <col min="1709" max="1709" width="4.83203125" style="498" customWidth="1"/>
    <col min="1710" max="1714" width="0" style="498" hidden="1" customWidth="1"/>
    <col min="1715" max="1715" width="39.5" style="498" customWidth="1"/>
    <col min="1716" max="1716" width="5.5" style="498" customWidth="1"/>
    <col min="1717" max="1724" width="7.1640625" style="498" customWidth="1"/>
    <col min="1725" max="1728" width="7.33203125" style="498" customWidth="1"/>
    <col min="1729" max="1732" width="7.5" style="498" customWidth="1"/>
    <col min="1733" max="1736" width="7.33203125" style="498" customWidth="1"/>
    <col min="1737" max="1740" width="7.6640625" style="498" customWidth="1"/>
    <col min="1741" max="1741" width="1.1640625" style="498" customWidth="1"/>
    <col min="1742" max="1742" width="0.83203125" style="498" customWidth="1"/>
    <col min="1743" max="1746" width="6.5" style="498" customWidth="1"/>
    <col min="1747" max="1754" width="0" style="498" hidden="1" customWidth="1"/>
    <col min="1755" max="1755" width="9.5" style="498" customWidth="1"/>
    <col min="1756" max="1759" width="6.83203125" style="498" customWidth="1"/>
    <col min="1760" max="1775" width="7.33203125" style="498" customWidth="1"/>
    <col min="1776" max="1776" width="0.83203125" style="498" customWidth="1"/>
    <col min="1777" max="1964" width="8.83203125" style="498"/>
    <col min="1965" max="1965" width="4.83203125" style="498" customWidth="1"/>
    <col min="1966" max="1970" width="0" style="498" hidden="1" customWidth="1"/>
    <col min="1971" max="1971" width="39.5" style="498" customWidth="1"/>
    <col min="1972" max="1972" width="5.5" style="498" customWidth="1"/>
    <col min="1973" max="1980" width="7.1640625" style="498" customWidth="1"/>
    <col min="1981" max="1984" width="7.33203125" style="498" customWidth="1"/>
    <col min="1985" max="1988" width="7.5" style="498" customWidth="1"/>
    <col min="1989" max="1992" width="7.33203125" style="498" customWidth="1"/>
    <col min="1993" max="1996" width="7.6640625" style="498" customWidth="1"/>
    <col min="1997" max="1997" width="1.1640625" style="498" customWidth="1"/>
    <col min="1998" max="1998" width="0.83203125" style="498" customWidth="1"/>
    <col min="1999" max="2002" width="6.5" style="498" customWidth="1"/>
    <col min="2003" max="2010" width="0" style="498" hidden="1" customWidth="1"/>
    <col min="2011" max="2011" width="9.5" style="498" customWidth="1"/>
    <col min="2012" max="2015" width="6.83203125" style="498" customWidth="1"/>
    <col min="2016" max="2031" width="7.33203125" style="498" customWidth="1"/>
    <col min="2032" max="2032" width="0.83203125" style="498" customWidth="1"/>
    <col min="2033" max="2220" width="8.83203125" style="498"/>
    <col min="2221" max="2221" width="4.83203125" style="498" customWidth="1"/>
    <col min="2222" max="2226" width="0" style="498" hidden="1" customWidth="1"/>
    <col min="2227" max="2227" width="39.5" style="498" customWidth="1"/>
    <col min="2228" max="2228" width="5.5" style="498" customWidth="1"/>
    <col min="2229" max="2236" width="7.1640625" style="498" customWidth="1"/>
    <col min="2237" max="2240" width="7.33203125" style="498" customWidth="1"/>
    <col min="2241" max="2244" width="7.5" style="498" customWidth="1"/>
    <col min="2245" max="2248" width="7.33203125" style="498" customWidth="1"/>
    <col min="2249" max="2252" width="7.6640625" style="498" customWidth="1"/>
    <col min="2253" max="2253" width="1.1640625" style="498" customWidth="1"/>
    <col min="2254" max="2254" width="0.83203125" style="498" customWidth="1"/>
    <col min="2255" max="2258" width="6.5" style="498" customWidth="1"/>
    <col min="2259" max="2266" width="0" style="498" hidden="1" customWidth="1"/>
    <col min="2267" max="2267" width="9.5" style="498" customWidth="1"/>
    <col min="2268" max="2271" width="6.83203125" style="498" customWidth="1"/>
    <col min="2272" max="2287" width="7.33203125" style="498" customWidth="1"/>
    <col min="2288" max="2288" width="0.83203125" style="498" customWidth="1"/>
    <col min="2289" max="2476" width="8.83203125" style="498"/>
    <col min="2477" max="2477" width="4.83203125" style="498" customWidth="1"/>
    <col min="2478" max="2482" width="0" style="498" hidden="1" customWidth="1"/>
    <col min="2483" max="2483" width="39.5" style="498" customWidth="1"/>
    <col min="2484" max="2484" width="5.5" style="498" customWidth="1"/>
    <col min="2485" max="2492" width="7.1640625" style="498" customWidth="1"/>
    <col min="2493" max="2496" width="7.33203125" style="498" customWidth="1"/>
    <col min="2497" max="2500" width="7.5" style="498" customWidth="1"/>
    <col min="2501" max="2504" width="7.33203125" style="498" customWidth="1"/>
    <col min="2505" max="2508" width="7.6640625" style="498" customWidth="1"/>
    <col min="2509" max="2509" width="1.1640625" style="498" customWidth="1"/>
    <col min="2510" max="2510" width="0.83203125" style="498" customWidth="1"/>
    <col min="2511" max="2514" width="6.5" style="498" customWidth="1"/>
    <col min="2515" max="2522" width="0" style="498" hidden="1" customWidth="1"/>
    <col min="2523" max="2523" width="9.5" style="498" customWidth="1"/>
    <col min="2524" max="2527" width="6.83203125" style="498" customWidth="1"/>
    <col min="2528" max="2543" width="7.33203125" style="498" customWidth="1"/>
    <col min="2544" max="2544" width="0.83203125" style="498" customWidth="1"/>
    <col min="2545" max="2732" width="8.83203125" style="498"/>
    <col min="2733" max="2733" width="4.83203125" style="498" customWidth="1"/>
    <col min="2734" max="2738" width="0" style="498" hidden="1" customWidth="1"/>
    <col min="2739" max="2739" width="39.5" style="498" customWidth="1"/>
    <col min="2740" max="2740" width="5.5" style="498" customWidth="1"/>
    <col min="2741" max="2748" width="7.1640625" style="498" customWidth="1"/>
    <col min="2749" max="2752" width="7.33203125" style="498" customWidth="1"/>
    <col min="2753" max="2756" width="7.5" style="498" customWidth="1"/>
    <col min="2757" max="2760" width="7.33203125" style="498" customWidth="1"/>
    <col min="2761" max="2764" width="7.6640625" style="498" customWidth="1"/>
    <col min="2765" max="2765" width="1.1640625" style="498" customWidth="1"/>
    <col min="2766" max="2766" width="0.83203125" style="498" customWidth="1"/>
    <col min="2767" max="2770" width="6.5" style="498" customWidth="1"/>
    <col min="2771" max="2778" width="0" style="498" hidden="1" customWidth="1"/>
    <col min="2779" max="2779" width="9.5" style="498" customWidth="1"/>
    <col min="2780" max="2783" width="6.83203125" style="498" customWidth="1"/>
    <col min="2784" max="2799" width="7.33203125" style="498" customWidth="1"/>
    <col min="2800" max="2800" width="0.83203125" style="498" customWidth="1"/>
    <col min="2801" max="2988" width="8.83203125" style="498"/>
    <col min="2989" max="2989" width="4.83203125" style="498" customWidth="1"/>
    <col min="2990" max="2994" width="0" style="498" hidden="1" customWidth="1"/>
    <col min="2995" max="2995" width="39.5" style="498" customWidth="1"/>
    <col min="2996" max="2996" width="5.5" style="498" customWidth="1"/>
    <col min="2997" max="3004" width="7.1640625" style="498" customWidth="1"/>
    <col min="3005" max="3008" width="7.33203125" style="498" customWidth="1"/>
    <col min="3009" max="3012" width="7.5" style="498" customWidth="1"/>
    <col min="3013" max="3016" width="7.33203125" style="498" customWidth="1"/>
    <col min="3017" max="3020" width="7.6640625" style="498" customWidth="1"/>
    <col min="3021" max="3021" width="1.1640625" style="498" customWidth="1"/>
    <col min="3022" max="3022" width="0.83203125" style="498" customWidth="1"/>
    <col min="3023" max="3026" width="6.5" style="498" customWidth="1"/>
    <col min="3027" max="3034" width="0" style="498" hidden="1" customWidth="1"/>
    <col min="3035" max="3035" width="9.5" style="498" customWidth="1"/>
    <col min="3036" max="3039" width="6.83203125" style="498" customWidth="1"/>
    <col min="3040" max="3055" width="7.33203125" style="498" customWidth="1"/>
    <col min="3056" max="3056" width="0.83203125" style="498" customWidth="1"/>
    <col min="3057" max="3244" width="8.83203125" style="498"/>
    <col min="3245" max="3245" width="4.83203125" style="498" customWidth="1"/>
    <col min="3246" max="3250" width="0" style="498" hidden="1" customWidth="1"/>
    <col min="3251" max="3251" width="39.5" style="498" customWidth="1"/>
    <col min="3252" max="3252" width="5.5" style="498" customWidth="1"/>
    <col min="3253" max="3260" width="7.1640625" style="498" customWidth="1"/>
    <col min="3261" max="3264" width="7.33203125" style="498" customWidth="1"/>
    <col min="3265" max="3268" width="7.5" style="498" customWidth="1"/>
    <col min="3269" max="3272" width="7.33203125" style="498" customWidth="1"/>
    <col min="3273" max="3276" width="7.6640625" style="498" customWidth="1"/>
    <col min="3277" max="3277" width="1.1640625" style="498" customWidth="1"/>
    <col min="3278" max="3278" width="0.83203125" style="498" customWidth="1"/>
    <col min="3279" max="3282" width="6.5" style="498" customWidth="1"/>
    <col min="3283" max="3290" width="0" style="498" hidden="1" customWidth="1"/>
    <col min="3291" max="3291" width="9.5" style="498" customWidth="1"/>
    <col min="3292" max="3295" width="6.83203125" style="498" customWidth="1"/>
    <col min="3296" max="3311" width="7.33203125" style="498" customWidth="1"/>
    <col min="3312" max="3312" width="0.83203125" style="498" customWidth="1"/>
    <col min="3313" max="3500" width="8.83203125" style="498"/>
    <col min="3501" max="3501" width="4.83203125" style="498" customWidth="1"/>
    <col min="3502" max="3506" width="0" style="498" hidden="1" customWidth="1"/>
    <col min="3507" max="3507" width="39.5" style="498" customWidth="1"/>
    <col min="3508" max="3508" width="5.5" style="498" customWidth="1"/>
    <col min="3509" max="3516" width="7.1640625" style="498" customWidth="1"/>
    <col min="3517" max="3520" width="7.33203125" style="498" customWidth="1"/>
    <col min="3521" max="3524" width="7.5" style="498" customWidth="1"/>
    <col min="3525" max="3528" width="7.33203125" style="498" customWidth="1"/>
    <col min="3529" max="3532" width="7.6640625" style="498" customWidth="1"/>
    <col min="3533" max="3533" width="1.1640625" style="498" customWidth="1"/>
    <col min="3534" max="3534" width="0.83203125" style="498" customWidth="1"/>
    <col min="3535" max="3538" width="6.5" style="498" customWidth="1"/>
    <col min="3539" max="3546" width="0" style="498" hidden="1" customWidth="1"/>
    <col min="3547" max="3547" width="9.5" style="498" customWidth="1"/>
    <col min="3548" max="3551" width="6.83203125" style="498" customWidth="1"/>
    <col min="3552" max="3567" width="7.33203125" style="498" customWidth="1"/>
    <col min="3568" max="3568" width="0.83203125" style="498" customWidth="1"/>
    <col min="3569" max="3756" width="8.83203125" style="498"/>
    <col min="3757" max="3757" width="4.83203125" style="498" customWidth="1"/>
    <col min="3758" max="3762" width="0" style="498" hidden="1" customWidth="1"/>
    <col min="3763" max="3763" width="39.5" style="498" customWidth="1"/>
    <col min="3764" max="3764" width="5.5" style="498" customWidth="1"/>
    <col min="3765" max="3772" width="7.1640625" style="498" customWidth="1"/>
    <col min="3773" max="3776" width="7.33203125" style="498" customWidth="1"/>
    <col min="3777" max="3780" width="7.5" style="498" customWidth="1"/>
    <col min="3781" max="3784" width="7.33203125" style="498" customWidth="1"/>
    <col min="3785" max="3788" width="7.6640625" style="498" customWidth="1"/>
    <col min="3789" max="3789" width="1.1640625" style="498" customWidth="1"/>
    <col min="3790" max="3790" width="0.83203125" style="498" customWidth="1"/>
    <col min="3791" max="3794" width="6.5" style="498" customWidth="1"/>
    <col min="3795" max="3802" width="0" style="498" hidden="1" customWidth="1"/>
    <col min="3803" max="3803" width="9.5" style="498" customWidth="1"/>
    <col min="3804" max="3807" width="6.83203125" style="498" customWidth="1"/>
    <col min="3808" max="3823" width="7.33203125" style="498" customWidth="1"/>
    <col min="3824" max="3824" width="0.83203125" style="498" customWidth="1"/>
    <col min="3825" max="4012" width="8.83203125" style="498"/>
    <col min="4013" max="4013" width="4.83203125" style="498" customWidth="1"/>
    <col min="4014" max="4018" width="0" style="498" hidden="1" customWidth="1"/>
    <col min="4019" max="4019" width="39.5" style="498" customWidth="1"/>
    <col min="4020" max="4020" width="5.5" style="498" customWidth="1"/>
    <col min="4021" max="4028" width="7.1640625" style="498" customWidth="1"/>
    <col min="4029" max="4032" width="7.33203125" style="498" customWidth="1"/>
    <col min="4033" max="4036" width="7.5" style="498" customWidth="1"/>
    <col min="4037" max="4040" width="7.33203125" style="498" customWidth="1"/>
    <col min="4041" max="4044" width="7.6640625" style="498" customWidth="1"/>
    <col min="4045" max="4045" width="1.1640625" style="498" customWidth="1"/>
    <col min="4046" max="4046" width="0.83203125" style="498" customWidth="1"/>
    <col min="4047" max="4050" width="6.5" style="498" customWidth="1"/>
    <col min="4051" max="4058" width="0" style="498" hidden="1" customWidth="1"/>
    <col min="4059" max="4059" width="9.5" style="498" customWidth="1"/>
    <col min="4060" max="4063" width="6.83203125" style="498" customWidth="1"/>
    <col min="4064" max="4079" width="7.33203125" style="498" customWidth="1"/>
    <col min="4080" max="4080" width="0.83203125" style="498" customWidth="1"/>
    <col min="4081" max="4268" width="8.83203125" style="498"/>
    <col min="4269" max="4269" width="4.83203125" style="498" customWidth="1"/>
    <col min="4270" max="4274" width="0" style="498" hidden="1" customWidth="1"/>
    <col min="4275" max="4275" width="39.5" style="498" customWidth="1"/>
    <col min="4276" max="4276" width="5.5" style="498" customWidth="1"/>
    <col min="4277" max="4284" width="7.1640625" style="498" customWidth="1"/>
    <col min="4285" max="4288" width="7.33203125" style="498" customWidth="1"/>
    <col min="4289" max="4292" width="7.5" style="498" customWidth="1"/>
    <col min="4293" max="4296" width="7.33203125" style="498" customWidth="1"/>
    <col min="4297" max="4300" width="7.6640625" style="498" customWidth="1"/>
    <col min="4301" max="4301" width="1.1640625" style="498" customWidth="1"/>
    <col min="4302" max="4302" width="0.83203125" style="498" customWidth="1"/>
    <col min="4303" max="4306" width="6.5" style="498" customWidth="1"/>
    <col min="4307" max="4314" width="0" style="498" hidden="1" customWidth="1"/>
    <col min="4315" max="4315" width="9.5" style="498" customWidth="1"/>
    <col min="4316" max="4319" width="6.83203125" style="498" customWidth="1"/>
    <col min="4320" max="4335" width="7.33203125" style="498" customWidth="1"/>
    <col min="4336" max="4336" width="0.83203125" style="498" customWidth="1"/>
    <col min="4337" max="4524" width="8.83203125" style="498"/>
    <col min="4525" max="4525" width="4.83203125" style="498" customWidth="1"/>
    <col min="4526" max="4530" width="0" style="498" hidden="1" customWidth="1"/>
    <col min="4531" max="4531" width="39.5" style="498" customWidth="1"/>
    <col min="4532" max="4532" width="5.5" style="498" customWidth="1"/>
    <col min="4533" max="4540" width="7.1640625" style="498" customWidth="1"/>
    <col min="4541" max="4544" width="7.33203125" style="498" customWidth="1"/>
    <col min="4545" max="4548" width="7.5" style="498" customWidth="1"/>
    <col min="4549" max="4552" width="7.33203125" style="498" customWidth="1"/>
    <col min="4553" max="4556" width="7.6640625" style="498" customWidth="1"/>
    <col min="4557" max="4557" width="1.1640625" style="498" customWidth="1"/>
    <col min="4558" max="4558" width="0.83203125" style="498" customWidth="1"/>
    <col min="4559" max="4562" width="6.5" style="498" customWidth="1"/>
    <col min="4563" max="4570" width="0" style="498" hidden="1" customWidth="1"/>
    <col min="4571" max="4571" width="9.5" style="498" customWidth="1"/>
    <col min="4572" max="4575" width="6.83203125" style="498" customWidth="1"/>
    <col min="4576" max="4591" width="7.33203125" style="498" customWidth="1"/>
    <col min="4592" max="4592" width="0.83203125" style="498" customWidth="1"/>
    <col min="4593" max="4780" width="8.83203125" style="498"/>
    <col min="4781" max="4781" width="4.83203125" style="498" customWidth="1"/>
    <col min="4782" max="4786" width="0" style="498" hidden="1" customWidth="1"/>
    <col min="4787" max="4787" width="39.5" style="498" customWidth="1"/>
    <col min="4788" max="4788" width="5.5" style="498" customWidth="1"/>
    <col min="4789" max="4796" width="7.1640625" style="498" customWidth="1"/>
    <col min="4797" max="4800" width="7.33203125" style="498" customWidth="1"/>
    <col min="4801" max="4804" width="7.5" style="498" customWidth="1"/>
    <col min="4805" max="4808" width="7.33203125" style="498" customWidth="1"/>
    <col min="4809" max="4812" width="7.6640625" style="498" customWidth="1"/>
    <col min="4813" max="4813" width="1.1640625" style="498" customWidth="1"/>
    <col min="4814" max="4814" width="0.83203125" style="498" customWidth="1"/>
    <col min="4815" max="4818" width="6.5" style="498" customWidth="1"/>
    <col min="4819" max="4826" width="0" style="498" hidden="1" customWidth="1"/>
    <col min="4827" max="4827" width="9.5" style="498" customWidth="1"/>
    <col min="4828" max="4831" width="6.83203125" style="498" customWidth="1"/>
    <col min="4832" max="4847" width="7.33203125" style="498" customWidth="1"/>
    <col min="4848" max="4848" width="0.83203125" style="498" customWidth="1"/>
    <col min="4849" max="5036" width="8.83203125" style="498"/>
    <col min="5037" max="5037" width="4.83203125" style="498" customWidth="1"/>
    <col min="5038" max="5042" width="0" style="498" hidden="1" customWidth="1"/>
    <col min="5043" max="5043" width="39.5" style="498" customWidth="1"/>
    <col min="5044" max="5044" width="5.5" style="498" customWidth="1"/>
    <col min="5045" max="5052" width="7.1640625" style="498" customWidth="1"/>
    <col min="5053" max="5056" width="7.33203125" style="498" customWidth="1"/>
    <col min="5057" max="5060" width="7.5" style="498" customWidth="1"/>
    <col min="5061" max="5064" width="7.33203125" style="498" customWidth="1"/>
    <col min="5065" max="5068" width="7.6640625" style="498" customWidth="1"/>
    <col min="5069" max="5069" width="1.1640625" style="498" customWidth="1"/>
    <col min="5070" max="5070" width="0.83203125" style="498" customWidth="1"/>
    <col min="5071" max="5074" width="6.5" style="498" customWidth="1"/>
    <col min="5075" max="5082" width="0" style="498" hidden="1" customWidth="1"/>
    <col min="5083" max="5083" width="9.5" style="498" customWidth="1"/>
    <col min="5084" max="5087" width="6.83203125" style="498" customWidth="1"/>
    <col min="5088" max="5103" width="7.33203125" style="498" customWidth="1"/>
    <col min="5104" max="5104" width="0.83203125" style="498" customWidth="1"/>
    <col min="5105" max="5292" width="8.83203125" style="498"/>
    <col min="5293" max="5293" width="4.83203125" style="498" customWidth="1"/>
    <col min="5294" max="5298" width="0" style="498" hidden="1" customWidth="1"/>
    <col min="5299" max="5299" width="39.5" style="498" customWidth="1"/>
    <col min="5300" max="5300" width="5.5" style="498" customWidth="1"/>
    <col min="5301" max="5308" width="7.1640625" style="498" customWidth="1"/>
    <col min="5309" max="5312" width="7.33203125" style="498" customWidth="1"/>
    <col min="5313" max="5316" width="7.5" style="498" customWidth="1"/>
    <col min="5317" max="5320" width="7.33203125" style="498" customWidth="1"/>
    <col min="5321" max="5324" width="7.6640625" style="498" customWidth="1"/>
    <col min="5325" max="5325" width="1.1640625" style="498" customWidth="1"/>
    <col min="5326" max="5326" width="0.83203125" style="498" customWidth="1"/>
    <col min="5327" max="5330" width="6.5" style="498" customWidth="1"/>
    <col min="5331" max="5338" width="0" style="498" hidden="1" customWidth="1"/>
    <col min="5339" max="5339" width="9.5" style="498" customWidth="1"/>
    <col min="5340" max="5343" width="6.83203125" style="498" customWidth="1"/>
    <col min="5344" max="5359" width="7.33203125" style="498" customWidth="1"/>
    <col min="5360" max="5360" width="0.83203125" style="498" customWidth="1"/>
    <col min="5361" max="5548" width="8.83203125" style="498"/>
    <col min="5549" max="5549" width="4.83203125" style="498" customWidth="1"/>
    <col min="5550" max="5554" width="0" style="498" hidden="1" customWidth="1"/>
    <col min="5555" max="5555" width="39.5" style="498" customWidth="1"/>
    <col min="5556" max="5556" width="5.5" style="498" customWidth="1"/>
    <col min="5557" max="5564" width="7.1640625" style="498" customWidth="1"/>
    <col min="5565" max="5568" width="7.33203125" style="498" customWidth="1"/>
    <col min="5569" max="5572" width="7.5" style="498" customWidth="1"/>
    <col min="5573" max="5576" width="7.33203125" style="498" customWidth="1"/>
    <col min="5577" max="5580" width="7.6640625" style="498" customWidth="1"/>
    <col min="5581" max="5581" width="1.1640625" style="498" customWidth="1"/>
    <col min="5582" max="5582" width="0.83203125" style="498" customWidth="1"/>
    <col min="5583" max="5586" width="6.5" style="498" customWidth="1"/>
    <col min="5587" max="5594" width="0" style="498" hidden="1" customWidth="1"/>
    <col min="5595" max="5595" width="9.5" style="498" customWidth="1"/>
    <col min="5596" max="5599" width="6.83203125" style="498" customWidth="1"/>
    <col min="5600" max="5615" width="7.33203125" style="498" customWidth="1"/>
    <col min="5616" max="5616" width="0.83203125" style="498" customWidth="1"/>
    <col min="5617" max="5804" width="8.83203125" style="498"/>
    <col min="5805" max="5805" width="4.83203125" style="498" customWidth="1"/>
    <col min="5806" max="5810" width="0" style="498" hidden="1" customWidth="1"/>
    <col min="5811" max="5811" width="39.5" style="498" customWidth="1"/>
    <col min="5812" max="5812" width="5.5" style="498" customWidth="1"/>
    <col min="5813" max="5820" width="7.1640625" style="498" customWidth="1"/>
    <col min="5821" max="5824" width="7.33203125" style="498" customWidth="1"/>
    <col min="5825" max="5828" width="7.5" style="498" customWidth="1"/>
    <col min="5829" max="5832" width="7.33203125" style="498" customWidth="1"/>
    <col min="5833" max="5836" width="7.6640625" style="498" customWidth="1"/>
    <col min="5837" max="5837" width="1.1640625" style="498" customWidth="1"/>
    <col min="5838" max="5838" width="0.83203125" style="498" customWidth="1"/>
    <col min="5839" max="5842" width="6.5" style="498" customWidth="1"/>
    <col min="5843" max="5850" width="0" style="498" hidden="1" customWidth="1"/>
    <col min="5851" max="5851" width="9.5" style="498" customWidth="1"/>
    <col min="5852" max="5855" width="6.83203125" style="498" customWidth="1"/>
    <col min="5856" max="5871" width="7.33203125" style="498" customWidth="1"/>
    <col min="5872" max="5872" width="0.83203125" style="498" customWidth="1"/>
    <col min="5873" max="6060" width="8.83203125" style="498"/>
    <col min="6061" max="6061" width="4.83203125" style="498" customWidth="1"/>
    <col min="6062" max="6066" width="0" style="498" hidden="1" customWidth="1"/>
    <col min="6067" max="6067" width="39.5" style="498" customWidth="1"/>
    <col min="6068" max="6068" width="5.5" style="498" customWidth="1"/>
    <col min="6069" max="6076" width="7.1640625" style="498" customWidth="1"/>
    <col min="6077" max="6080" width="7.33203125" style="498" customWidth="1"/>
    <col min="6081" max="6084" width="7.5" style="498" customWidth="1"/>
    <col min="6085" max="6088" width="7.33203125" style="498" customWidth="1"/>
    <col min="6089" max="6092" width="7.6640625" style="498" customWidth="1"/>
    <col min="6093" max="6093" width="1.1640625" style="498" customWidth="1"/>
    <col min="6094" max="6094" width="0.83203125" style="498" customWidth="1"/>
    <col min="6095" max="6098" width="6.5" style="498" customWidth="1"/>
    <col min="6099" max="6106" width="0" style="498" hidden="1" customWidth="1"/>
    <col min="6107" max="6107" width="9.5" style="498" customWidth="1"/>
    <col min="6108" max="6111" width="6.83203125" style="498" customWidth="1"/>
    <col min="6112" max="6127" width="7.33203125" style="498" customWidth="1"/>
    <col min="6128" max="6128" width="0.83203125" style="498" customWidth="1"/>
    <col min="6129" max="6316" width="8.83203125" style="498"/>
    <col min="6317" max="6317" width="4.83203125" style="498" customWidth="1"/>
    <col min="6318" max="6322" width="0" style="498" hidden="1" customWidth="1"/>
    <col min="6323" max="6323" width="39.5" style="498" customWidth="1"/>
    <col min="6324" max="6324" width="5.5" style="498" customWidth="1"/>
    <col min="6325" max="6332" width="7.1640625" style="498" customWidth="1"/>
    <col min="6333" max="6336" width="7.33203125" style="498" customWidth="1"/>
    <col min="6337" max="6340" width="7.5" style="498" customWidth="1"/>
    <col min="6341" max="6344" width="7.33203125" style="498" customWidth="1"/>
    <col min="6345" max="6348" width="7.6640625" style="498" customWidth="1"/>
    <col min="6349" max="6349" width="1.1640625" style="498" customWidth="1"/>
    <col min="6350" max="6350" width="0.83203125" style="498" customWidth="1"/>
    <col min="6351" max="6354" width="6.5" style="498" customWidth="1"/>
    <col min="6355" max="6362" width="0" style="498" hidden="1" customWidth="1"/>
    <col min="6363" max="6363" width="9.5" style="498" customWidth="1"/>
    <col min="6364" max="6367" width="6.83203125" style="498" customWidth="1"/>
    <col min="6368" max="6383" width="7.33203125" style="498" customWidth="1"/>
    <col min="6384" max="6384" width="0.83203125" style="498" customWidth="1"/>
    <col min="6385" max="6572" width="8.83203125" style="498"/>
    <col min="6573" max="6573" width="4.83203125" style="498" customWidth="1"/>
    <col min="6574" max="6578" width="0" style="498" hidden="1" customWidth="1"/>
    <col min="6579" max="6579" width="39.5" style="498" customWidth="1"/>
    <col min="6580" max="6580" width="5.5" style="498" customWidth="1"/>
    <col min="6581" max="6588" width="7.1640625" style="498" customWidth="1"/>
    <col min="6589" max="6592" width="7.33203125" style="498" customWidth="1"/>
    <col min="6593" max="6596" width="7.5" style="498" customWidth="1"/>
    <col min="6597" max="6600" width="7.33203125" style="498" customWidth="1"/>
    <col min="6601" max="6604" width="7.6640625" style="498" customWidth="1"/>
    <col min="6605" max="6605" width="1.1640625" style="498" customWidth="1"/>
    <col min="6606" max="6606" width="0.83203125" style="498" customWidth="1"/>
    <col min="6607" max="6610" width="6.5" style="498" customWidth="1"/>
    <col min="6611" max="6618" width="0" style="498" hidden="1" customWidth="1"/>
    <col min="6619" max="6619" width="9.5" style="498" customWidth="1"/>
    <col min="6620" max="6623" width="6.83203125" style="498" customWidth="1"/>
    <col min="6624" max="6639" width="7.33203125" style="498" customWidth="1"/>
    <col min="6640" max="6640" width="0.83203125" style="498" customWidth="1"/>
    <col min="6641" max="6828" width="8.83203125" style="498"/>
    <col min="6829" max="6829" width="4.83203125" style="498" customWidth="1"/>
    <col min="6830" max="6834" width="0" style="498" hidden="1" customWidth="1"/>
    <col min="6835" max="6835" width="39.5" style="498" customWidth="1"/>
    <col min="6836" max="6836" width="5.5" style="498" customWidth="1"/>
    <col min="6837" max="6844" width="7.1640625" style="498" customWidth="1"/>
    <col min="6845" max="6848" width="7.33203125" style="498" customWidth="1"/>
    <col min="6849" max="6852" width="7.5" style="498" customWidth="1"/>
    <col min="6853" max="6856" width="7.33203125" style="498" customWidth="1"/>
    <col min="6857" max="6860" width="7.6640625" style="498" customWidth="1"/>
    <col min="6861" max="6861" width="1.1640625" style="498" customWidth="1"/>
    <col min="6862" max="6862" width="0.83203125" style="498" customWidth="1"/>
    <col min="6863" max="6866" width="6.5" style="498" customWidth="1"/>
    <col min="6867" max="6874" width="0" style="498" hidden="1" customWidth="1"/>
    <col min="6875" max="6875" width="9.5" style="498" customWidth="1"/>
    <col min="6876" max="6879" width="6.83203125" style="498" customWidth="1"/>
    <col min="6880" max="6895" width="7.33203125" style="498" customWidth="1"/>
    <col min="6896" max="6896" width="0.83203125" style="498" customWidth="1"/>
    <col min="6897" max="7084" width="8.83203125" style="498"/>
    <col min="7085" max="7085" width="4.83203125" style="498" customWidth="1"/>
    <col min="7086" max="7090" width="0" style="498" hidden="1" customWidth="1"/>
    <col min="7091" max="7091" width="39.5" style="498" customWidth="1"/>
    <col min="7092" max="7092" width="5.5" style="498" customWidth="1"/>
    <col min="7093" max="7100" width="7.1640625" style="498" customWidth="1"/>
    <col min="7101" max="7104" width="7.33203125" style="498" customWidth="1"/>
    <col min="7105" max="7108" width="7.5" style="498" customWidth="1"/>
    <col min="7109" max="7112" width="7.33203125" style="498" customWidth="1"/>
    <col min="7113" max="7116" width="7.6640625" style="498" customWidth="1"/>
    <col min="7117" max="7117" width="1.1640625" style="498" customWidth="1"/>
    <col min="7118" max="7118" width="0.83203125" style="498" customWidth="1"/>
    <col min="7119" max="7122" width="6.5" style="498" customWidth="1"/>
    <col min="7123" max="7130" width="0" style="498" hidden="1" customWidth="1"/>
    <col min="7131" max="7131" width="9.5" style="498" customWidth="1"/>
    <col min="7132" max="7135" width="6.83203125" style="498" customWidth="1"/>
    <col min="7136" max="7151" width="7.33203125" style="498" customWidth="1"/>
    <col min="7152" max="7152" width="0.83203125" style="498" customWidth="1"/>
    <col min="7153" max="7340" width="8.83203125" style="498"/>
    <col min="7341" max="7341" width="4.83203125" style="498" customWidth="1"/>
    <col min="7342" max="7346" width="0" style="498" hidden="1" customWidth="1"/>
    <col min="7347" max="7347" width="39.5" style="498" customWidth="1"/>
    <col min="7348" max="7348" width="5.5" style="498" customWidth="1"/>
    <col min="7349" max="7356" width="7.1640625" style="498" customWidth="1"/>
    <col min="7357" max="7360" width="7.33203125" style="498" customWidth="1"/>
    <col min="7361" max="7364" width="7.5" style="498" customWidth="1"/>
    <col min="7365" max="7368" width="7.33203125" style="498" customWidth="1"/>
    <col min="7369" max="7372" width="7.6640625" style="498" customWidth="1"/>
    <col min="7373" max="7373" width="1.1640625" style="498" customWidth="1"/>
    <col min="7374" max="7374" width="0.83203125" style="498" customWidth="1"/>
    <col min="7375" max="7378" width="6.5" style="498" customWidth="1"/>
    <col min="7379" max="7386" width="0" style="498" hidden="1" customWidth="1"/>
    <col min="7387" max="7387" width="9.5" style="498" customWidth="1"/>
    <col min="7388" max="7391" width="6.83203125" style="498" customWidth="1"/>
    <col min="7392" max="7407" width="7.33203125" style="498" customWidth="1"/>
    <col min="7408" max="7408" width="0.83203125" style="498" customWidth="1"/>
    <col min="7409" max="7596" width="8.83203125" style="498"/>
    <col min="7597" max="7597" width="4.83203125" style="498" customWidth="1"/>
    <col min="7598" max="7602" width="0" style="498" hidden="1" customWidth="1"/>
    <col min="7603" max="7603" width="39.5" style="498" customWidth="1"/>
    <col min="7604" max="7604" width="5.5" style="498" customWidth="1"/>
    <col min="7605" max="7612" width="7.1640625" style="498" customWidth="1"/>
    <col min="7613" max="7616" width="7.33203125" style="498" customWidth="1"/>
    <col min="7617" max="7620" width="7.5" style="498" customWidth="1"/>
    <col min="7621" max="7624" width="7.33203125" style="498" customWidth="1"/>
    <col min="7625" max="7628" width="7.6640625" style="498" customWidth="1"/>
    <col min="7629" max="7629" width="1.1640625" style="498" customWidth="1"/>
    <col min="7630" max="7630" width="0.83203125" style="498" customWidth="1"/>
    <col min="7631" max="7634" width="6.5" style="498" customWidth="1"/>
    <col min="7635" max="7642" width="0" style="498" hidden="1" customWidth="1"/>
    <col min="7643" max="7643" width="9.5" style="498" customWidth="1"/>
    <col min="7644" max="7647" width="6.83203125" style="498" customWidth="1"/>
    <col min="7648" max="7663" width="7.33203125" style="498" customWidth="1"/>
    <col min="7664" max="7664" width="0.83203125" style="498" customWidth="1"/>
    <col min="7665" max="7852" width="8.83203125" style="498"/>
    <col min="7853" max="7853" width="4.83203125" style="498" customWidth="1"/>
    <col min="7854" max="7858" width="0" style="498" hidden="1" customWidth="1"/>
    <col min="7859" max="7859" width="39.5" style="498" customWidth="1"/>
    <col min="7860" max="7860" width="5.5" style="498" customWidth="1"/>
    <col min="7861" max="7868" width="7.1640625" style="498" customWidth="1"/>
    <col min="7869" max="7872" width="7.33203125" style="498" customWidth="1"/>
    <col min="7873" max="7876" width="7.5" style="498" customWidth="1"/>
    <col min="7877" max="7880" width="7.33203125" style="498" customWidth="1"/>
    <col min="7881" max="7884" width="7.6640625" style="498" customWidth="1"/>
    <col min="7885" max="7885" width="1.1640625" style="498" customWidth="1"/>
    <col min="7886" max="7886" width="0.83203125" style="498" customWidth="1"/>
    <col min="7887" max="7890" width="6.5" style="498" customWidth="1"/>
    <col min="7891" max="7898" width="0" style="498" hidden="1" customWidth="1"/>
    <col min="7899" max="7899" width="9.5" style="498" customWidth="1"/>
    <col min="7900" max="7903" width="6.83203125" style="498" customWidth="1"/>
    <col min="7904" max="7919" width="7.33203125" style="498" customWidth="1"/>
    <col min="7920" max="7920" width="0.83203125" style="498" customWidth="1"/>
    <col min="7921" max="8108" width="8.83203125" style="498"/>
    <col min="8109" max="8109" width="4.83203125" style="498" customWidth="1"/>
    <col min="8110" max="8114" width="0" style="498" hidden="1" customWidth="1"/>
    <col min="8115" max="8115" width="39.5" style="498" customWidth="1"/>
    <col min="8116" max="8116" width="5.5" style="498" customWidth="1"/>
    <col min="8117" max="8124" width="7.1640625" style="498" customWidth="1"/>
    <col min="8125" max="8128" width="7.33203125" style="498" customWidth="1"/>
    <col min="8129" max="8132" width="7.5" style="498" customWidth="1"/>
    <col min="8133" max="8136" width="7.33203125" style="498" customWidth="1"/>
    <col min="8137" max="8140" width="7.6640625" style="498" customWidth="1"/>
    <col min="8141" max="8141" width="1.1640625" style="498" customWidth="1"/>
    <col min="8142" max="8142" width="0.83203125" style="498" customWidth="1"/>
    <col min="8143" max="8146" width="6.5" style="498" customWidth="1"/>
    <col min="8147" max="8154" width="0" style="498" hidden="1" customWidth="1"/>
    <col min="8155" max="8155" width="9.5" style="498" customWidth="1"/>
    <col min="8156" max="8159" width="6.83203125" style="498" customWidth="1"/>
    <col min="8160" max="8175" width="7.33203125" style="498" customWidth="1"/>
    <col min="8176" max="8176" width="0.83203125" style="498" customWidth="1"/>
    <col min="8177" max="8364" width="8.83203125" style="498"/>
    <col min="8365" max="8365" width="4.83203125" style="498" customWidth="1"/>
    <col min="8366" max="8370" width="0" style="498" hidden="1" customWidth="1"/>
    <col min="8371" max="8371" width="39.5" style="498" customWidth="1"/>
    <col min="8372" max="8372" width="5.5" style="498" customWidth="1"/>
    <col min="8373" max="8380" width="7.1640625" style="498" customWidth="1"/>
    <col min="8381" max="8384" width="7.33203125" style="498" customWidth="1"/>
    <col min="8385" max="8388" width="7.5" style="498" customWidth="1"/>
    <col min="8389" max="8392" width="7.33203125" style="498" customWidth="1"/>
    <col min="8393" max="8396" width="7.6640625" style="498" customWidth="1"/>
    <col min="8397" max="8397" width="1.1640625" style="498" customWidth="1"/>
    <col min="8398" max="8398" width="0.83203125" style="498" customWidth="1"/>
    <col min="8399" max="8402" width="6.5" style="498" customWidth="1"/>
    <col min="8403" max="8410" width="0" style="498" hidden="1" customWidth="1"/>
    <col min="8411" max="8411" width="9.5" style="498" customWidth="1"/>
    <col min="8412" max="8415" width="6.83203125" style="498" customWidth="1"/>
    <col min="8416" max="8431" width="7.33203125" style="498" customWidth="1"/>
    <col min="8432" max="8432" width="0.83203125" style="498" customWidth="1"/>
    <col min="8433" max="8620" width="8.83203125" style="498"/>
    <col min="8621" max="8621" width="4.83203125" style="498" customWidth="1"/>
    <col min="8622" max="8626" width="0" style="498" hidden="1" customWidth="1"/>
    <col min="8627" max="8627" width="39.5" style="498" customWidth="1"/>
    <col min="8628" max="8628" width="5.5" style="498" customWidth="1"/>
    <col min="8629" max="8636" width="7.1640625" style="498" customWidth="1"/>
    <col min="8637" max="8640" width="7.33203125" style="498" customWidth="1"/>
    <col min="8641" max="8644" width="7.5" style="498" customWidth="1"/>
    <col min="8645" max="8648" width="7.33203125" style="498" customWidth="1"/>
    <col min="8649" max="8652" width="7.6640625" style="498" customWidth="1"/>
    <col min="8653" max="8653" width="1.1640625" style="498" customWidth="1"/>
    <col min="8654" max="8654" width="0.83203125" style="498" customWidth="1"/>
    <col min="8655" max="8658" width="6.5" style="498" customWidth="1"/>
    <col min="8659" max="8666" width="0" style="498" hidden="1" customWidth="1"/>
    <col min="8667" max="8667" width="9.5" style="498" customWidth="1"/>
    <col min="8668" max="8671" width="6.83203125" style="498" customWidth="1"/>
    <col min="8672" max="8687" width="7.33203125" style="498" customWidth="1"/>
    <col min="8688" max="8688" width="0.83203125" style="498" customWidth="1"/>
    <col min="8689" max="8876" width="8.83203125" style="498"/>
    <col min="8877" max="8877" width="4.83203125" style="498" customWidth="1"/>
    <col min="8878" max="8882" width="0" style="498" hidden="1" customWidth="1"/>
    <col min="8883" max="8883" width="39.5" style="498" customWidth="1"/>
    <col min="8884" max="8884" width="5.5" style="498" customWidth="1"/>
    <col min="8885" max="8892" width="7.1640625" style="498" customWidth="1"/>
    <col min="8893" max="8896" width="7.33203125" style="498" customWidth="1"/>
    <col min="8897" max="8900" width="7.5" style="498" customWidth="1"/>
    <col min="8901" max="8904" width="7.33203125" style="498" customWidth="1"/>
    <col min="8905" max="8908" width="7.6640625" style="498" customWidth="1"/>
    <col min="8909" max="8909" width="1.1640625" style="498" customWidth="1"/>
    <col min="8910" max="8910" width="0.83203125" style="498" customWidth="1"/>
    <col min="8911" max="8914" width="6.5" style="498" customWidth="1"/>
    <col min="8915" max="8922" width="0" style="498" hidden="1" customWidth="1"/>
    <col min="8923" max="8923" width="9.5" style="498" customWidth="1"/>
    <col min="8924" max="8927" width="6.83203125" style="498" customWidth="1"/>
    <col min="8928" max="8943" width="7.33203125" style="498" customWidth="1"/>
    <col min="8944" max="8944" width="0.83203125" style="498" customWidth="1"/>
    <col min="8945" max="9132" width="8.83203125" style="498"/>
    <col min="9133" max="9133" width="4.83203125" style="498" customWidth="1"/>
    <col min="9134" max="9138" width="0" style="498" hidden="1" customWidth="1"/>
    <col min="9139" max="9139" width="39.5" style="498" customWidth="1"/>
    <col min="9140" max="9140" width="5.5" style="498" customWidth="1"/>
    <col min="9141" max="9148" width="7.1640625" style="498" customWidth="1"/>
    <col min="9149" max="9152" width="7.33203125" style="498" customWidth="1"/>
    <col min="9153" max="9156" width="7.5" style="498" customWidth="1"/>
    <col min="9157" max="9160" width="7.33203125" style="498" customWidth="1"/>
    <col min="9161" max="9164" width="7.6640625" style="498" customWidth="1"/>
    <col min="9165" max="9165" width="1.1640625" style="498" customWidth="1"/>
    <col min="9166" max="9166" width="0.83203125" style="498" customWidth="1"/>
    <col min="9167" max="9170" width="6.5" style="498" customWidth="1"/>
    <col min="9171" max="9178" width="0" style="498" hidden="1" customWidth="1"/>
    <col min="9179" max="9179" width="9.5" style="498" customWidth="1"/>
    <col min="9180" max="9183" width="6.83203125" style="498" customWidth="1"/>
    <col min="9184" max="9199" width="7.33203125" style="498" customWidth="1"/>
    <col min="9200" max="9200" width="0.83203125" style="498" customWidth="1"/>
    <col min="9201" max="9388" width="8.83203125" style="498"/>
    <col min="9389" max="9389" width="4.83203125" style="498" customWidth="1"/>
    <col min="9390" max="9394" width="0" style="498" hidden="1" customWidth="1"/>
    <col min="9395" max="9395" width="39.5" style="498" customWidth="1"/>
    <col min="9396" max="9396" width="5.5" style="498" customWidth="1"/>
    <col min="9397" max="9404" width="7.1640625" style="498" customWidth="1"/>
    <col min="9405" max="9408" width="7.33203125" style="498" customWidth="1"/>
    <col min="9409" max="9412" width="7.5" style="498" customWidth="1"/>
    <col min="9413" max="9416" width="7.33203125" style="498" customWidth="1"/>
    <col min="9417" max="9420" width="7.6640625" style="498" customWidth="1"/>
    <col min="9421" max="9421" width="1.1640625" style="498" customWidth="1"/>
    <col min="9422" max="9422" width="0.83203125" style="498" customWidth="1"/>
    <col min="9423" max="9426" width="6.5" style="498" customWidth="1"/>
    <col min="9427" max="9434" width="0" style="498" hidden="1" customWidth="1"/>
    <col min="9435" max="9435" width="9.5" style="498" customWidth="1"/>
    <col min="9436" max="9439" width="6.83203125" style="498" customWidth="1"/>
    <col min="9440" max="9455" width="7.33203125" style="498" customWidth="1"/>
    <col min="9456" max="9456" width="0.83203125" style="498" customWidth="1"/>
    <col min="9457" max="9644" width="8.83203125" style="498"/>
    <col min="9645" max="9645" width="4.83203125" style="498" customWidth="1"/>
    <col min="9646" max="9650" width="0" style="498" hidden="1" customWidth="1"/>
    <col min="9651" max="9651" width="39.5" style="498" customWidth="1"/>
    <col min="9652" max="9652" width="5.5" style="498" customWidth="1"/>
    <col min="9653" max="9660" width="7.1640625" style="498" customWidth="1"/>
    <col min="9661" max="9664" width="7.33203125" style="498" customWidth="1"/>
    <col min="9665" max="9668" width="7.5" style="498" customWidth="1"/>
    <col min="9669" max="9672" width="7.33203125" style="498" customWidth="1"/>
    <col min="9673" max="9676" width="7.6640625" style="498" customWidth="1"/>
    <col min="9677" max="9677" width="1.1640625" style="498" customWidth="1"/>
    <col min="9678" max="9678" width="0.83203125" style="498" customWidth="1"/>
    <col min="9679" max="9682" width="6.5" style="498" customWidth="1"/>
    <col min="9683" max="9690" width="0" style="498" hidden="1" customWidth="1"/>
    <col min="9691" max="9691" width="9.5" style="498" customWidth="1"/>
    <col min="9692" max="9695" width="6.83203125" style="498" customWidth="1"/>
    <col min="9696" max="9711" width="7.33203125" style="498" customWidth="1"/>
    <col min="9712" max="9712" width="0.83203125" style="498" customWidth="1"/>
    <col min="9713" max="9900" width="8.83203125" style="498"/>
    <col min="9901" max="9901" width="4.83203125" style="498" customWidth="1"/>
    <col min="9902" max="9906" width="0" style="498" hidden="1" customWidth="1"/>
    <col min="9907" max="9907" width="39.5" style="498" customWidth="1"/>
    <col min="9908" max="9908" width="5.5" style="498" customWidth="1"/>
    <col min="9909" max="9916" width="7.1640625" style="498" customWidth="1"/>
    <col min="9917" max="9920" width="7.33203125" style="498" customWidth="1"/>
    <col min="9921" max="9924" width="7.5" style="498" customWidth="1"/>
    <col min="9925" max="9928" width="7.33203125" style="498" customWidth="1"/>
    <col min="9929" max="9932" width="7.6640625" style="498" customWidth="1"/>
    <col min="9933" max="9933" width="1.1640625" style="498" customWidth="1"/>
    <col min="9934" max="9934" width="0.83203125" style="498" customWidth="1"/>
    <col min="9935" max="9938" width="6.5" style="498" customWidth="1"/>
    <col min="9939" max="9946" width="0" style="498" hidden="1" customWidth="1"/>
    <col min="9947" max="9947" width="9.5" style="498" customWidth="1"/>
    <col min="9948" max="9951" width="6.83203125" style="498" customWidth="1"/>
    <col min="9952" max="9967" width="7.33203125" style="498" customWidth="1"/>
    <col min="9968" max="9968" width="0.83203125" style="498" customWidth="1"/>
    <col min="9969" max="10156" width="8.83203125" style="498"/>
    <col min="10157" max="10157" width="4.83203125" style="498" customWidth="1"/>
    <col min="10158" max="10162" width="0" style="498" hidden="1" customWidth="1"/>
    <col min="10163" max="10163" width="39.5" style="498" customWidth="1"/>
    <col min="10164" max="10164" width="5.5" style="498" customWidth="1"/>
    <col min="10165" max="10172" width="7.1640625" style="498" customWidth="1"/>
    <col min="10173" max="10176" width="7.33203125" style="498" customWidth="1"/>
    <col min="10177" max="10180" width="7.5" style="498" customWidth="1"/>
    <col min="10181" max="10184" width="7.33203125" style="498" customWidth="1"/>
    <col min="10185" max="10188" width="7.6640625" style="498" customWidth="1"/>
    <col min="10189" max="10189" width="1.1640625" style="498" customWidth="1"/>
    <col min="10190" max="10190" width="0.83203125" style="498" customWidth="1"/>
    <col min="10191" max="10194" width="6.5" style="498" customWidth="1"/>
    <col min="10195" max="10202" width="0" style="498" hidden="1" customWidth="1"/>
    <col min="10203" max="10203" width="9.5" style="498" customWidth="1"/>
    <col min="10204" max="10207" width="6.83203125" style="498" customWidth="1"/>
    <col min="10208" max="10223" width="7.33203125" style="498" customWidth="1"/>
    <col min="10224" max="10224" width="0.83203125" style="498" customWidth="1"/>
    <col min="10225" max="10412" width="8.83203125" style="498"/>
    <col min="10413" max="10413" width="4.83203125" style="498" customWidth="1"/>
    <col min="10414" max="10418" width="0" style="498" hidden="1" customWidth="1"/>
    <col min="10419" max="10419" width="39.5" style="498" customWidth="1"/>
    <col min="10420" max="10420" width="5.5" style="498" customWidth="1"/>
    <col min="10421" max="10428" width="7.1640625" style="498" customWidth="1"/>
    <col min="10429" max="10432" width="7.33203125" style="498" customWidth="1"/>
    <col min="10433" max="10436" width="7.5" style="498" customWidth="1"/>
    <col min="10437" max="10440" width="7.33203125" style="498" customWidth="1"/>
    <col min="10441" max="10444" width="7.6640625" style="498" customWidth="1"/>
    <col min="10445" max="10445" width="1.1640625" style="498" customWidth="1"/>
    <col min="10446" max="10446" width="0.83203125" style="498" customWidth="1"/>
    <col min="10447" max="10450" width="6.5" style="498" customWidth="1"/>
    <col min="10451" max="10458" width="0" style="498" hidden="1" customWidth="1"/>
    <col min="10459" max="10459" width="9.5" style="498" customWidth="1"/>
    <col min="10460" max="10463" width="6.83203125" style="498" customWidth="1"/>
    <col min="10464" max="10479" width="7.33203125" style="498" customWidth="1"/>
    <col min="10480" max="10480" width="0.83203125" style="498" customWidth="1"/>
    <col min="10481" max="10668" width="8.83203125" style="498"/>
    <col min="10669" max="10669" width="4.83203125" style="498" customWidth="1"/>
    <col min="10670" max="10674" width="0" style="498" hidden="1" customWidth="1"/>
    <col min="10675" max="10675" width="39.5" style="498" customWidth="1"/>
    <col min="10676" max="10676" width="5.5" style="498" customWidth="1"/>
    <col min="10677" max="10684" width="7.1640625" style="498" customWidth="1"/>
    <col min="10685" max="10688" width="7.33203125" style="498" customWidth="1"/>
    <col min="10689" max="10692" width="7.5" style="498" customWidth="1"/>
    <col min="10693" max="10696" width="7.33203125" style="498" customWidth="1"/>
    <col min="10697" max="10700" width="7.6640625" style="498" customWidth="1"/>
    <col min="10701" max="10701" width="1.1640625" style="498" customWidth="1"/>
    <col min="10702" max="10702" width="0.83203125" style="498" customWidth="1"/>
    <col min="10703" max="10706" width="6.5" style="498" customWidth="1"/>
    <col min="10707" max="10714" width="0" style="498" hidden="1" customWidth="1"/>
    <col min="10715" max="10715" width="9.5" style="498" customWidth="1"/>
    <col min="10716" max="10719" width="6.83203125" style="498" customWidth="1"/>
    <col min="10720" max="10735" width="7.33203125" style="498" customWidth="1"/>
    <col min="10736" max="10736" width="0.83203125" style="498" customWidth="1"/>
    <col min="10737" max="10924" width="8.83203125" style="498"/>
    <col min="10925" max="10925" width="4.83203125" style="498" customWidth="1"/>
    <col min="10926" max="10930" width="0" style="498" hidden="1" customWidth="1"/>
    <col min="10931" max="10931" width="39.5" style="498" customWidth="1"/>
    <col min="10932" max="10932" width="5.5" style="498" customWidth="1"/>
    <col min="10933" max="10940" width="7.1640625" style="498" customWidth="1"/>
    <col min="10941" max="10944" width="7.33203125" style="498" customWidth="1"/>
    <col min="10945" max="10948" width="7.5" style="498" customWidth="1"/>
    <col min="10949" max="10952" width="7.33203125" style="498" customWidth="1"/>
    <col min="10953" max="10956" width="7.6640625" style="498" customWidth="1"/>
    <col min="10957" max="10957" width="1.1640625" style="498" customWidth="1"/>
    <col min="10958" max="10958" width="0.83203125" style="498" customWidth="1"/>
    <col min="10959" max="10962" width="6.5" style="498" customWidth="1"/>
    <col min="10963" max="10970" width="0" style="498" hidden="1" customWidth="1"/>
    <col min="10971" max="10971" width="9.5" style="498" customWidth="1"/>
    <col min="10972" max="10975" width="6.83203125" style="498" customWidth="1"/>
    <col min="10976" max="10991" width="7.33203125" style="498" customWidth="1"/>
    <col min="10992" max="10992" width="0.83203125" style="498" customWidth="1"/>
    <col min="10993" max="11180" width="8.83203125" style="498"/>
    <col min="11181" max="11181" width="4.83203125" style="498" customWidth="1"/>
    <col min="11182" max="11186" width="0" style="498" hidden="1" customWidth="1"/>
    <col min="11187" max="11187" width="39.5" style="498" customWidth="1"/>
    <col min="11188" max="11188" width="5.5" style="498" customWidth="1"/>
    <col min="11189" max="11196" width="7.1640625" style="498" customWidth="1"/>
    <col min="11197" max="11200" width="7.33203125" style="498" customWidth="1"/>
    <col min="11201" max="11204" width="7.5" style="498" customWidth="1"/>
    <col min="11205" max="11208" width="7.33203125" style="498" customWidth="1"/>
    <col min="11209" max="11212" width="7.6640625" style="498" customWidth="1"/>
    <col min="11213" max="11213" width="1.1640625" style="498" customWidth="1"/>
    <col min="11214" max="11214" width="0.83203125" style="498" customWidth="1"/>
    <col min="11215" max="11218" width="6.5" style="498" customWidth="1"/>
    <col min="11219" max="11226" width="0" style="498" hidden="1" customWidth="1"/>
    <col min="11227" max="11227" width="9.5" style="498" customWidth="1"/>
    <col min="11228" max="11231" width="6.83203125" style="498" customWidth="1"/>
    <col min="11232" max="11247" width="7.33203125" style="498" customWidth="1"/>
    <col min="11248" max="11248" width="0.83203125" style="498" customWidth="1"/>
    <col min="11249" max="11436" width="8.83203125" style="498"/>
    <col min="11437" max="11437" width="4.83203125" style="498" customWidth="1"/>
    <col min="11438" max="11442" width="0" style="498" hidden="1" customWidth="1"/>
    <col min="11443" max="11443" width="39.5" style="498" customWidth="1"/>
    <col min="11444" max="11444" width="5.5" style="498" customWidth="1"/>
    <col min="11445" max="11452" width="7.1640625" style="498" customWidth="1"/>
    <col min="11453" max="11456" width="7.33203125" style="498" customWidth="1"/>
    <col min="11457" max="11460" width="7.5" style="498" customWidth="1"/>
    <col min="11461" max="11464" width="7.33203125" style="498" customWidth="1"/>
    <col min="11465" max="11468" width="7.6640625" style="498" customWidth="1"/>
    <col min="11469" max="11469" width="1.1640625" style="498" customWidth="1"/>
    <col min="11470" max="11470" width="0.83203125" style="498" customWidth="1"/>
    <col min="11471" max="11474" width="6.5" style="498" customWidth="1"/>
    <col min="11475" max="11482" width="0" style="498" hidden="1" customWidth="1"/>
    <col min="11483" max="11483" width="9.5" style="498" customWidth="1"/>
    <col min="11484" max="11487" width="6.83203125" style="498" customWidth="1"/>
    <col min="11488" max="11503" width="7.33203125" style="498" customWidth="1"/>
    <col min="11504" max="11504" width="0.83203125" style="498" customWidth="1"/>
    <col min="11505" max="11692" width="8.83203125" style="498"/>
    <col min="11693" max="11693" width="4.83203125" style="498" customWidth="1"/>
    <col min="11694" max="11698" width="0" style="498" hidden="1" customWidth="1"/>
    <col min="11699" max="11699" width="39.5" style="498" customWidth="1"/>
    <col min="11700" max="11700" width="5.5" style="498" customWidth="1"/>
    <col min="11701" max="11708" width="7.1640625" style="498" customWidth="1"/>
    <col min="11709" max="11712" width="7.33203125" style="498" customWidth="1"/>
    <col min="11713" max="11716" width="7.5" style="498" customWidth="1"/>
    <col min="11717" max="11720" width="7.33203125" style="498" customWidth="1"/>
    <col min="11721" max="11724" width="7.6640625" style="498" customWidth="1"/>
    <col min="11725" max="11725" width="1.1640625" style="498" customWidth="1"/>
    <col min="11726" max="11726" width="0.83203125" style="498" customWidth="1"/>
    <col min="11727" max="11730" width="6.5" style="498" customWidth="1"/>
    <col min="11731" max="11738" width="0" style="498" hidden="1" customWidth="1"/>
    <col min="11739" max="11739" width="9.5" style="498" customWidth="1"/>
    <col min="11740" max="11743" width="6.83203125" style="498" customWidth="1"/>
    <col min="11744" max="11759" width="7.33203125" style="498" customWidth="1"/>
    <col min="11760" max="11760" width="0.83203125" style="498" customWidth="1"/>
    <col min="11761" max="11948" width="8.83203125" style="498"/>
    <col min="11949" max="11949" width="4.83203125" style="498" customWidth="1"/>
    <col min="11950" max="11954" width="0" style="498" hidden="1" customWidth="1"/>
    <col min="11955" max="11955" width="39.5" style="498" customWidth="1"/>
    <col min="11956" max="11956" width="5.5" style="498" customWidth="1"/>
    <col min="11957" max="11964" width="7.1640625" style="498" customWidth="1"/>
    <col min="11965" max="11968" width="7.33203125" style="498" customWidth="1"/>
    <col min="11969" max="11972" width="7.5" style="498" customWidth="1"/>
    <col min="11973" max="11976" width="7.33203125" style="498" customWidth="1"/>
    <col min="11977" max="11980" width="7.6640625" style="498" customWidth="1"/>
    <col min="11981" max="11981" width="1.1640625" style="498" customWidth="1"/>
    <col min="11982" max="11982" width="0.83203125" style="498" customWidth="1"/>
    <col min="11983" max="11986" width="6.5" style="498" customWidth="1"/>
    <col min="11987" max="11994" width="0" style="498" hidden="1" customWidth="1"/>
    <col min="11995" max="11995" width="9.5" style="498" customWidth="1"/>
    <col min="11996" max="11999" width="6.83203125" style="498" customWidth="1"/>
    <col min="12000" max="12015" width="7.33203125" style="498" customWidth="1"/>
    <col min="12016" max="12016" width="0.83203125" style="498" customWidth="1"/>
    <col min="12017" max="12204" width="8.83203125" style="498"/>
    <col min="12205" max="12205" width="4.83203125" style="498" customWidth="1"/>
    <col min="12206" max="12210" width="0" style="498" hidden="1" customWidth="1"/>
    <col min="12211" max="12211" width="39.5" style="498" customWidth="1"/>
    <col min="12212" max="12212" width="5.5" style="498" customWidth="1"/>
    <col min="12213" max="12220" width="7.1640625" style="498" customWidth="1"/>
    <col min="12221" max="12224" width="7.33203125" style="498" customWidth="1"/>
    <col min="12225" max="12228" width="7.5" style="498" customWidth="1"/>
    <col min="12229" max="12232" width="7.33203125" style="498" customWidth="1"/>
    <col min="12233" max="12236" width="7.6640625" style="498" customWidth="1"/>
    <col min="12237" max="12237" width="1.1640625" style="498" customWidth="1"/>
    <col min="12238" max="12238" width="0.83203125" style="498" customWidth="1"/>
    <col min="12239" max="12242" width="6.5" style="498" customWidth="1"/>
    <col min="12243" max="12250" width="0" style="498" hidden="1" customWidth="1"/>
    <col min="12251" max="12251" width="9.5" style="498" customWidth="1"/>
    <col min="12252" max="12255" width="6.83203125" style="498" customWidth="1"/>
    <col min="12256" max="12271" width="7.33203125" style="498" customWidth="1"/>
    <col min="12272" max="12272" width="0.83203125" style="498" customWidth="1"/>
    <col min="12273" max="12460" width="8.83203125" style="498"/>
    <col min="12461" max="12461" width="4.83203125" style="498" customWidth="1"/>
    <col min="12462" max="12466" width="0" style="498" hidden="1" customWidth="1"/>
    <col min="12467" max="12467" width="39.5" style="498" customWidth="1"/>
    <col min="12468" max="12468" width="5.5" style="498" customWidth="1"/>
    <col min="12469" max="12476" width="7.1640625" style="498" customWidth="1"/>
    <col min="12477" max="12480" width="7.33203125" style="498" customWidth="1"/>
    <col min="12481" max="12484" width="7.5" style="498" customWidth="1"/>
    <col min="12485" max="12488" width="7.33203125" style="498" customWidth="1"/>
    <col min="12489" max="12492" width="7.6640625" style="498" customWidth="1"/>
    <col min="12493" max="12493" width="1.1640625" style="498" customWidth="1"/>
    <col min="12494" max="12494" width="0.83203125" style="498" customWidth="1"/>
    <col min="12495" max="12498" width="6.5" style="498" customWidth="1"/>
    <col min="12499" max="12506" width="0" style="498" hidden="1" customWidth="1"/>
    <col min="12507" max="12507" width="9.5" style="498" customWidth="1"/>
    <col min="12508" max="12511" width="6.83203125" style="498" customWidth="1"/>
    <col min="12512" max="12527" width="7.33203125" style="498" customWidth="1"/>
    <col min="12528" max="12528" width="0.83203125" style="498" customWidth="1"/>
    <col min="12529" max="12716" width="8.83203125" style="498"/>
    <col min="12717" max="12717" width="4.83203125" style="498" customWidth="1"/>
    <col min="12718" max="12722" width="0" style="498" hidden="1" customWidth="1"/>
    <col min="12723" max="12723" width="39.5" style="498" customWidth="1"/>
    <col min="12724" max="12724" width="5.5" style="498" customWidth="1"/>
    <col min="12725" max="12732" width="7.1640625" style="498" customWidth="1"/>
    <col min="12733" max="12736" width="7.33203125" style="498" customWidth="1"/>
    <col min="12737" max="12740" width="7.5" style="498" customWidth="1"/>
    <col min="12741" max="12744" width="7.33203125" style="498" customWidth="1"/>
    <col min="12745" max="12748" width="7.6640625" style="498" customWidth="1"/>
    <col min="12749" max="12749" width="1.1640625" style="498" customWidth="1"/>
    <col min="12750" max="12750" width="0.83203125" style="498" customWidth="1"/>
    <col min="12751" max="12754" width="6.5" style="498" customWidth="1"/>
    <col min="12755" max="12762" width="0" style="498" hidden="1" customWidth="1"/>
    <col min="12763" max="12763" width="9.5" style="498" customWidth="1"/>
    <col min="12764" max="12767" width="6.83203125" style="498" customWidth="1"/>
    <col min="12768" max="12783" width="7.33203125" style="498" customWidth="1"/>
    <col min="12784" max="12784" width="0.83203125" style="498" customWidth="1"/>
    <col min="12785" max="12972" width="8.83203125" style="498"/>
    <col min="12973" max="12973" width="4.83203125" style="498" customWidth="1"/>
    <col min="12974" max="12978" width="0" style="498" hidden="1" customWidth="1"/>
    <col min="12979" max="12979" width="39.5" style="498" customWidth="1"/>
    <col min="12980" max="12980" width="5.5" style="498" customWidth="1"/>
    <col min="12981" max="12988" width="7.1640625" style="498" customWidth="1"/>
    <col min="12989" max="12992" width="7.33203125" style="498" customWidth="1"/>
    <col min="12993" max="12996" width="7.5" style="498" customWidth="1"/>
    <col min="12997" max="13000" width="7.33203125" style="498" customWidth="1"/>
    <col min="13001" max="13004" width="7.6640625" style="498" customWidth="1"/>
    <col min="13005" max="13005" width="1.1640625" style="498" customWidth="1"/>
    <col min="13006" max="13006" width="0.83203125" style="498" customWidth="1"/>
    <col min="13007" max="13010" width="6.5" style="498" customWidth="1"/>
    <col min="13011" max="13018" width="0" style="498" hidden="1" customWidth="1"/>
    <col min="13019" max="13019" width="9.5" style="498" customWidth="1"/>
    <col min="13020" max="13023" width="6.83203125" style="498" customWidth="1"/>
    <col min="13024" max="13039" width="7.33203125" style="498" customWidth="1"/>
    <col min="13040" max="13040" width="0.83203125" style="498" customWidth="1"/>
    <col min="13041" max="13228" width="8.83203125" style="498"/>
    <col min="13229" max="13229" width="4.83203125" style="498" customWidth="1"/>
    <col min="13230" max="13234" width="0" style="498" hidden="1" customWidth="1"/>
    <col min="13235" max="13235" width="39.5" style="498" customWidth="1"/>
    <col min="13236" max="13236" width="5.5" style="498" customWidth="1"/>
    <col min="13237" max="13244" width="7.1640625" style="498" customWidth="1"/>
    <col min="13245" max="13248" width="7.33203125" style="498" customWidth="1"/>
    <col min="13249" max="13252" width="7.5" style="498" customWidth="1"/>
    <col min="13253" max="13256" width="7.33203125" style="498" customWidth="1"/>
    <col min="13257" max="13260" width="7.6640625" style="498" customWidth="1"/>
    <col min="13261" max="13261" width="1.1640625" style="498" customWidth="1"/>
    <col min="13262" max="13262" width="0.83203125" style="498" customWidth="1"/>
    <col min="13263" max="13266" width="6.5" style="498" customWidth="1"/>
    <col min="13267" max="13274" width="0" style="498" hidden="1" customWidth="1"/>
    <col min="13275" max="13275" width="9.5" style="498" customWidth="1"/>
    <col min="13276" max="13279" width="6.83203125" style="498" customWidth="1"/>
    <col min="13280" max="13295" width="7.33203125" style="498" customWidth="1"/>
    <col min="13296" max="13296" width="0.83203125" style="498" customWidth="1"/>
    <col min="13297" max="13484" width="8.83203125" style="498"/>
    <col min="13485" max="13485" width="4.83203125" style="498" customWidth="1"/>
    <col min="13486" max="13490" width="0" style="498" hidden="1" customWidth="1"/>
    <col min="13491" max="13491" width="39.5" style="498" customWidth="1"/>
    <col min="13492" max="13492" width="5.5" style="498" customWidth="1"/>
    <col min="13493" max="13500" width="7.1640625" style="498" customWidth="1"/>
    <col min="13501" max="13504" width="7.33203125" style="498" customWidth="1"/>
    <col min="13505" max="13508" width="7.5" style="498" customWidth="1"/>
    <col min="13509" max="13512" width="7.33203125" style="498" customWidth="1"/>
    <col min="13513" max="13516" width="7.6640625" style="498" customWidth="1"/>
    <col min="13517" max="13517" width="1.1640625" style="498" customWidth="1"/>
    <col min="13518" max="13518" width="0.83203125" style="498" customWidth="1"/>
    <col min="13519" max="13522" width="6.5" style="498" customWidth="1"/>
    <col min="13523" max="13530" width="0" style="498" hidden="1" customWidth="1"/>
    <col min="13531" max="13531" width="9.5" style="498" customWidth="1"/>
    <col min="13532" max="13535" width="6.83203125" style="498" customWidth="1"/>
    <col min="13536" max="13551" width="7.33203125" style="498" customWidth="1"/>
    <col min="13552" max="13552" width="0.83203125" style="498" customWidth="1"/>
    <col min="13553" max="13740" width="8.83203125" style="498"/>
    <col min="13741" max="13741" width="4.83203125" style="498" customWidth="1"/>
    <col min="13742" max="13746" width="0" style="498" hidden="1" customWidth="1"/>
    <col min="13747" max="13747" width="39.5" style="498" customWidth="1"/>
    <col min="13748" max="13748" width="5.5" style="498" customWidth="1"/>
    <col min="13749" max="13756" width="7.1640625" style="498" customWidth="1"/>
    <col min="13757" max="13760" width="7.33203125" style="498" customWidth="1"/>
    <col min="13761" max="13764" width="7.5" style="498" customWidth="1"/>
    <col min="13765" max="13768" width="7.33203125" style="498" customWidth="1"/>
    <col min="13769" max="13772" width="7.6640625" style="498" customWidth="1"/>
    <col min="13773" max="13773" width="1.1640625" style="498" customWidth="1"/>
    <col min="13774" max="13774" width="0.83203125" style="498" customWidth="1"/>
    <col min="13775" max="13778" width="6.5" style="498" customWidth="1"/>
    <col min="13779" max="13786" width="0" style="498" hidden="1" customWidth="1"/>
    <col min="13787" max="13787" width="9.5" style="498" customWidth="1"/>
    <col min="13788" max="13791" width="6.83203125" style="498" customWidth="1"/>
    <col min="13792" max="13807" width="7.33203125" style="498" customWidth="1"/>
    <col min="13808" max="13808" width="0.83203125" style="498" customWidth="1"/>
    <col min="13809" max="13996" width="8.83203125" style="498"/>
    <col min="13997" max="13997" width="4.83203125" style="498" customWidth="1"/>
    <col min="13998" max="14002" width="0" style="498" hidden="1" customWidth="1"/>
    <col min="14003" max="14003" width="39.5" style="498" customWidth="1"/>
    <col min="14004" max="14004" width="5.5" style="498" customWidth="1"/>
    <col min="14005" max="14012" width="7.1640625" style="498" customWidth="1"/>
    <col min="14013" max="14016" width="7.33203125" style="498" customWidth="1"/>
    <col min="14017" max="14020" width="7.5" style="498" customWidth="1"/>
    <col min="14021" max="14024" width="7.33203125" style="498" customWidth="1"/>
    <col min="14025" max="14028" width="7.6640625" style="498" customWidth="1"/>
    <col min="14029" max="14029" width="1.1640625" style="498" customWidth="1"/>
    <col min="14030" max="14030" width="0.83203125" style="498" customWidth="1"/>
    <col min="14031" max="14034" width="6.5" style="498" customWidth="1"/>
    <col min="14035" max="14042" width="0" style="498" hidden="1" customWidth="1"/>
    <col min="14043" max="14043" width="9.5" style="498" customWidth="1"/>
    <col min="14044" max="14047" width="6.83203125" style="498" customWidth="1"/>
    <col min="14048" max="14063" width="7.33203125" style="498" customWidth="1"/>
    <col min="14064" max="14064" width="0.83203125" style="498" customWidth="1"/>
    <col min="14065" max="14252" width="8.83203125" style="498"/>
    <col min="14253" max="14253" width="4.83203125" style="498" customWidth="1"/>
    <col min="14254" max="14258" width="0" style="498" hidden="1" customWidth="1"/>
    <col min="14259" max="14259" width="39.5" style="498" customWidth="1"/>
    <col min="14260" max="14260" width="5.5" style="498" customWidth="1"/>
    <col min="14261" max="14268" width="7.1640625" style="498" customWidth="1"/>
    <col min="14269" max="14272" width="7.33203125" style="498" customWidth="1"/>
    <col min="14273" max="14276" width="7.5" style="498" customWidth="1"/>
    <col min="14277" max="14280" width="7.33203125" style="498" customWidth="1"/>
    <col min="14281" max="14284" width="7.6640625" style="498" customWidth="1"/>
    <col min="14285" max="14285" width="1.1640625" style="498" customWidth="1"/>
    <col min="14286" max="14286" width="0.83203125" style="498" customWidth="1"/>
    <col min="14287" max="14290" width="6.5" style="498" customWidth="1"/>
    <col min="14291" max="14298" width="0" style="498" hidden="1" customWidth="1"/>
    <col min="14299" max="14299" width="9.5" style="498" customWidth="1"/>
    <col min="14300" max="14303" width="6.83203125" style="498" customWidth="1"/>
    <col min="14304" max="14319" width="7.33203125" style="498" customWidth="1"/>
    <col min="14320" max="14320" width="0.83203125" style="498" customWidth="1"/>
    <col min="14321" max="14508" width="8.83203125" style="498"/>
    <col min="14509" max="14509" width="4.83203125" style="498" customWidth="1"/>
    <col min="14510" max="14514" width="0" style="498" hidden="1" customWidth="1"/>
    <col min="14515" max="14515" width="39.5" style="498" customWidth="1"/>
    <col min="14516" max="14516" width="5.5" style="498" customWidth="1"/>
    <col min="14517" max="14524" width="7.1640625" style="498" customWidth="1"/>
    <col min="14525" max="14528" width="7.33203125" style="498" customWidth="1"/>
    <col min="14529" max="14532" width="7.5" style="498" customWidth="1"/>
    <col min="14533" max="14536" width="7.33203125" style="498" customWidth="1"/>
    <col min="14537" max="14540" width="7.6640625" style="498" customWidth="1"/>
    <col min="14541" max="14541" width="1.1640625" style="498" customWidth="1"/>
    <col min="14542" max="14542" width="0.83203125" style="498" customWidth="1"/>
    <col min="14543" max="14546" width="6.5" style="498" customWidth="1"/>
    <col min="14547" max="14554" width="0" style="498" hidden="1" customWidth="1"/>
    <col min="14555" max="14555" width="9.5" style="498" customWidth="1"/>
    <col min="14556" max="14559" width="6.83203125" style="498" customWidth="1"/>
    <col min="14560" max="14575" width="7.33203125" style="498" customWidth="1"/>
    <col min="14576" max="14576" width="0.83203125" style="498" customWidth="1"/>
    <col min="14577" max="14764" width="8.83203125" style="498"/>
    <col min="14765" max="14765" width="4.83203125" style="498" customWidth="1"/>
    <col min="14766" max="14770" width="0" style="498" hidden="1" customWidth="1"/>
    <col min="14771" max="14771" width="39.5" style="498" customWidth="1"/>
    <col min="14772" max="14772" width="5.5" style="498" customWidth="1"/>
    <col min="14773" max="14780" width="7.1640625" style="498" customWidth="1"/>
    <col min="14781" max="14784" width="7.33203125" style="498" customWidth="1"/>
    <col min="14785" max="14788" width="7.5" style="498" customWidth="1"/>
    <col min="14789" max="14792" width="7.33203125" style="498" customWidth="1"/>
    <col min="14793" max="14796" width="7.6640625" style="498" customWidth="1"/>
    <col min="14797" max="14797" width="1.1640625" style="498" customWidth="1"/>
    <col min="14798" max="14798" width="0.83203125" style="498" customWidth="1"/>
    <col min="14799" max="14802" width="6.5" style="498" customWidth="1"/>
    <col min="14803" max="14810" width="0" style="498" hidden="1" customWidth="1"/>
    <col min="14811" max="14811" width="9.5" style="498" customWidth="1"/>
    <col min="14812" max="14815" width="6.83203125" style="498" customWidth="1"/>
    <col min="14816" max="14831" width="7.33203125" style="498" customWidth="1"/>
    <col min="14832" max="14832" width="0.83203125" style="498" customWidth="1"/>
    <col min="14833" max="15020" width="8.83203125" style="498"/>
    <col min="15021" max="15021" width="4.83203125" style="498" customWidth="1"/>
    <col min="15022" max="15026" width="0" style="498" hidden="1" customWidth="1"/>
    <col min="15027" max="15027" width="39.5" style="498" customWidth="1"/>
    <col min="15028" max="15028" width="5.5" style="498" customWidth="1"/>
    <col min="15029" max="15036" width="7.1640625" style="498" customWidth="1"/>
    <col min="15037" max="15040" width="7.33203125" style="498" customWidth="1"/>
    <col min="15041" max="15044" width="7.5" style="498" customWidth="1"/>
    <col min="15045" max="15048" width="7.33203125" style="498" customWidth="1"/>
    <col min="15049" max="15052" width="7.6640625" style="498" customWidth="1"/>
    <col min="15053" max="15053" width="1.1640625" style="498" customWidth="1"/>
    <col min="15054" max="15054" width="0.83203125" style="498" customWidth="1"/>
    <col min="15055" max="15058" width="6.5" style="498" customWidth="1"/>
    <col min="15059" max="15066" width="0" style="498" hidden="1" customWidth="1"/>
    <col min="15067" max="15067" width="9.5" style="498" customWidth="1"/>
    <col min="15068" max="15071" width="6.83203125" style="498" customWidth="1"/>
    <col min="15072" max="15087" width="7.33203125" style="498" customWidth="1"/>
    <col min="15088" max="15088" width="0.83203125" style="498" customWidth="1"/>
    <col min="15089" max="15276" width="8.83203125" style="498"/>
    <col min="15277" max="15277" width="4.83203125" style="498" customWidth="1"/>
    <col min="15278" max="15282" width="0" style="498" hidden="1" customWidth="1"/>
    <col min="15283" max="15283" width="39.5" style="498" customWidth="1"/>
    <col min="15284" max="15284" width="5.5" style="498" customWidth="1"/>
    <col min="15285" max="15292" width="7.1640625" style="498" customWidth="1"/>
    <col min="15293" max="15296" width="7.33203125" style="498" customWidth="1"/>
    <col min="15297" max="15300" width="7.5" style="498" customWidth="1"/>
    <col min="15301" max="15304" width="7.33203125" style="498" customWidth="1"/>
    <col min="15305" max="15308" width="7.6640625" style="498" customWidth="1"/>
    <col min="15309" max="15309" width="1.1640625" style="498" customWidth="1"/>
    <col min="15310" max="15310" width="0.83203125" style="498" customWidth="1"/>
    <col min="15311" max="15314" width="6.5" style="498" customWidth="1"/>
    <col min="15315" max="15322" width="0" style="498" hidden="1" customWidth="1"/>
    <col min="15323" max="15323" width="9.5" style="498" customWidth="1"/>
    <col min="15324" max="15327" width="6.83203125" style="498" customWidth="1"/>
    <col min="15328" max="15343" width="7.33203125" style="498" customWidth="1"/>
    <col min="15344" max="15344" width="0.83203125" style="498" customWidth="1"/>
    <col min="15345" max="15532" width="8.83203125" style="498"/>
    <col min="15533" max="15533" width="4.83203125" style="498" customWidth="1"/>
    <col min="15534" max="15538" width="0" style="498" hidden="1" customWidth="1"/>
    <col min="15539" max="15539" width="39.5" style="498" customWidth="1"/>
    <col min="15540" max="15540" width="5.5" style="498" customWidth="1"/>
    <col min="15541" max="15548" width="7.1640625" style="498" customWidth="1"/>
    <col min="15549" max="15552" width="7.33203125" style="498" customWidth="1"/>
    <col min="15553" max="15556" width="7.5" style="498" customWidth="1"/>
    <col min="15557" max="15560" width="7.33203125" style="498" customWidth="1"/>
    <col min="15561" max="15564" width="7.6640625" style="498" customWidth="1"/>
    <col min="15565" max="15565" width="1.1640625" style="498" customWidth="1"/>
    <col min="15566" max="15566" width="0.83203125" style="498" customWidth="1"/>
    <col min="15567" max="15570" width="6.5" style="498" customWidth="1"/>
    <col min="15571" max="15578" width="0" style="498" hidden="1" customWidth="1"/>
    <col min="15579" max="15579" width="9.5" style="498" customWidth="1"/>
    <col min="15580" max="15583" width="6.83203125" style="498" customWidth="1"/>
    <col min="15584" max="15599" width="7.33203125" style="498" customWidth="1"/>
    <col min="15600" max="15600" width="0.83203125" style="498" customWidth="1"/>
    <col min="15601" max="15788" width="8.83203125" style="498"/>
    <col min="15789" max="15789" width="4.83203125" style="498" customWidth="1"/>
    <col min="15790" max="15794" width="0" style="498" hidden="1" customWidth="1"/>
    <col min="15795" max="15795" width="39.5" style="498" customWidth="1"/>
    <col min="15796" max="15796" width="5.5" style="498" customWidth="1"/>
    <col min="15797" max="15804" width="7.1640625" style="498" customWidth="1"/>
    <col min="15805" max="15808" width="7.33203125" style="498" customWidth="1"/>
    <col min="15809" max="15812" width="7.5" style="498" customWidth="1"/>
    <col min="15813" max="15816" width="7.33203125" style="498" customWidth="1"/>
    <col min="15817" max="15820" width="7.6640625" style="498" customWidth="1"/>
    <col min="15821" max="15821" width="1.1640625" style="498" customWidth="1"/>
    <col min="15822" max="15822" width="0.83203125" style="498" customWidth="1"/>
    <col min="15823" max="15826" width="6.5" style="498" customWidth="1"/>
    <col min="15827" max="15834" width="0" style="498" hidden="1" customWidth="1"/>
    <col min="15835" max="15835" width="9.5" style="498" customWidth="1"/>
    <col min="15836" max="15839" width="6.83203125" style="498" customWidth="1"/>
    <col min="15840" max="15855" width="7.33203125" style="498" customWidth="1"/>
    <col min="15856" max="15856" width="0.83203125" style="498" customWidth="1"/>
    <col min="15857" max="16044" width="8.83203125" style="498"/>
    <col min="16045" max="16045" width="4.83203125" style="498" customWidth="1"/>
    <col min="16046" max="16050" width="0" style="498" hidden="1" customWidth="1"/>
    <col min="16051" max="16051" width="39.5" style="498" customWidth="1"/>
    <col min="16052" max="16052" width="5.5" style="498" customWidth="1"/>
    <col min="16053" max="16060" width="7.1640625" style="498" customWidth="1"/>
    <col min="16061" max="16064" width="7.33203125" style="498" customWidth="1"/>
    <col min="16065" max="16068" width="7.5" style="498" customWidth="1"/>
    <col min="16069" max="16072" width="7.33203125" style="498" customWidth="1"/>
    <col min="16073" max="16076" width="7.6640625" style="498" customWidth="1"/>
    <col min="16077" max="16077" width="1.1640625" style="498" customWidth="1"/>
    <col min="16078" max="16078" width="0.83203125" style="498" customWidth="1"/>
    <col min="16079" max="16082" width="6.5" style="498" customWidth="1"/>
    <col min="16083" max="16090" width="0" style="498" hidden="1" customWidth="1"/>
    <col min="16091" max="16091" width="9.5" style="498" customWidth="1"/>
    <col min="16092" max="16095" width="6.83203125" style="498" customWidth="1"/>
    <col min="16096" max="16111" width="7.33203125" style="498" customWidth="1"/>
    <col min="16112" max="16112" width="0.83203125" style="498" customWidth="1"/>
    <col min="16113" max="16384" width="8.83203125" style="498"/>
  </cols>
  <sheetData>
    <row r="1" spans="1:10">
      <c r="A1" s="405" t="s">
        <v>547</v>
      </c>
      <c r="B1" s="405"/>
      <c r="C1" s="405"/>
      <c r="D1" s="405"/>
      <c r="E1" s="405"/>
      <c r="F1" s="405"/>
      <c r="G1" s="405"/>
      <c r="H1" s="405"/>
      <c r="I1" s="405"/>
      <c r="J1" s="405"/>
    </row>
    <row r="2" spans="1:10">
      <c r="A2" s="405"/>
      <c r="B2" s="405"/>
      <c r="C2" s="405"/>
      <c r="D2" s="405"/>
      <c r="E2" s="405"/>
      <c r="F2" s="405"/>
      <c r="G2" s="405"/>
      <c r="H2" s="405"/>
      <c r="I2" s="405"/>
      <c r="J2" s="405"/>
    </row>
    <row r="3" spans="1:10">
      <c r="A3" s="405"/>
      <c r="B3" s="405"/>
      <c r="C3" s="405"/>
      <c r="D3" s="405"/>
      <c r="E3" s="405"/>
      <c r="F3" s="405"/>
      <c r="G3" s="405"/>
      <c r="H3" s="405"/>
      <c r="I3" s="405"/>
      <c r="J3" s="405"/>
    </row>
    <row r="4" spans="1:10" ht="16" thickBot="1">
      <c r="G4" s="499"/>
      <c r="H4" s="500"/>
      <c r="I4" s="499"/>
      <c r="J4" s="500" t="s">
        <v>548</v>
      </c>
    </row>
    <row r="5" spans="1:10" ht="16" thickBot="1">
      <c r="A5" s="501" t="s">
        <v>449</v>
      </c>
      <c r="B5" s="502" t="s">
        <v>549</v>
      </c>
      <c r="C5" s="503" t="s">
        <v>550</v>
      </c>
      <c r="D5" s="504"/>
      <c r="E5" s="504"/>
      <c r="F5" s="504"/>
      <c r="G5" s="504"/>
      <c r="H5" s="504"/>
      <c r="I5" s="504"/>
      <c r="J5" s="505"/>
    </row>
    <row r="6" spans="1:10">
      <c r="A6" s="506"/>
      <c r="B6" s="507"/>
      <c r="C6" s="508" t="s">
        <v>551</v>
      </c>
      <c r="D6" s="509"/>
      <c r="E6" s="508" t="s">
        <v>552</v>
      </c>
      <c r="F6" s="509"/>
      <c r="G6" s="508" t="s">
        <v>553</v>
      </c>
      <c r="H6" s="509"/>
      <c r="I6" s="508" t="s">
        <v>554</v>
      </c>
      <c r="J6" s="509"/>
    </row>
    <row r="7" spans="1:10">
      <c r="A7" s="506"/>
      <c r="B7" s="507"/>
      <c r="C7" s="510"/>
      <c r="D7" s="511"/>
      <c r="E7" s="510"/>
      <c r="F7" s="511"/>
      <c r="G7" s="510"/>
      <c r="H7" s="511"/>
      <c r="I7" s="510"/>
      <c r="J7" s="511"/>
    </row>
    <row r="8" spans="1:10">
      <c r="A8" s="506"/>
      <c r="B8" s="507"/>
      <c r="C8" s="510"/>
      <c r="D8" s="511"/>
      <c r="E8" s="510"/>
      <c r="F8" s="511"/>
      <c r="G8" s="510"/>
      <c r="H8" s="511"/>
      <c r="I8" s="510"/>
      <c r="J8" s="511"/>
    </row>
    <row r="9" spans="1:10" ht="38.5" customHeight="1">
      <c r="A9" s="506"/>
      <c r="B9" s="507"/>
      <c r="C9" s="512"/>
      <c r="D9" s="513"/>
      <c r="E9" s="512"/>
      <c r="F9" s="513"/>
      <c r="G9" s="512"/>
      <c r="H9" s="513"/>
      <c r="I9" s="512"/>
      <c r="J9" s="513"/>
    </row>
    <row r="10" spans="1:10" ht="22.75" customHeight="1" thickBot="1">
      <c r="A10" s="506"/>
      <c r="B10" s="507"/>
      <c r="C10" s="514" t="s">
        <v>555</v>
      </c>
      <c r="D10" s="515" t="s">
        <v>556</v>
      </c>
      <c r="E10" s="514" t="s">
        <v>555</v>
      </c>
      <c r="F10" s="515" t="s">
        <v>556</v>
      </c>
      <c r="G10" s="514" t="s">
        <v>555</v>
      </c>
      <c r="H10" s="515" t="s">
        <v>556</v>
      </c>
      <c r="I10" s="514" t="s">
        <v>555</v>
      </c>
      <c r="J10" s="515" t="s">
        <v>556</v>
      </c>
    </row>
    <row r="11" spans="1:10" ht="17" thickBot="1">
      <c r="A11" s="516"/>
      <c r="B11" s="517"/>
      <c r="C11" s="518"/>
      <c r="D11" s="518"/>
      <c r="E11" s="518"/>
      <c r="F11" s="518"/>
      <c r="G11" s="518"/>
      <c r="H11" s="518"/>
      <c r="I11" s="518"/>
      <c r="J11" s="519"/>
    </row>
    <row r="12" spans="1:10" ht="17" thickBot="1">
      <c r="A12" s="520" t="s">
        <v>557</v>
      </c>
      <c r="B12" s="521"/>
      <c r="C12" s="521"/>
      <c r="D12" s="521"/>
      <c r="E12" s="521"/>
      <c r="F12" s="521"/>
      <c r="G12" s="521"/>
      <c r="H12" s="521"/>
      <c r="I12" s="521"/>
      <c r="J12" s="522"/>
    </row>
    <row r="13" spans="1:10" ht="17" thickBot="1">
      <c r="A13" s="516"/>
      <c r="B13" s="517"/>
      <c r="C13" s="518"/>
      <c r="D13" s="518"/>
      <c r="E13" s="518"/>
      <c r="F13" s="518"/>
      <c r="G13" s="518"/>
      <c r="H13" s="518"/>
      <c r="I13" s="518"/>
      <c r="J13" s="519"/>
    </row>
    <row r="14" spans="1:10" ht="15">
      <c r="A14" s="523" t="s">
        <v>558</v>
      </c>
      <c r="B14" s="524" t="s">
        <v>559</v>
      </c>
      <c r="C14" s="525"/>
      <c r="D14" s="526">
        <v>5000</v>
      </c>
      <c r="E14" s="525"/>
      <c r="F14" s="526">
        <v>4000</v>
      </c>
      <c r="G14" s="525"/>
      <c r="H14" s="527">
        <v>5600</v>
      </c>
      <c r="I14" s="525"/>
      <c r="J14" s="527">
        <v>4600</v>
      </c>
    </row>
    <row r="15" spans="1:10" ht="15">
      <c r="A15" s="528" t="s">
        <v>560</v>
      </c>
      <c r="B15" s="529" t="s">
        <v>561</v>
      </c>
      <c r="C15" s="530">
        <v>7400</v>
      </c>
      <c r="D15" s="531">
        <v>6000</v>
      </c>
      <c r="E15" s="530">
        <v>6000</v>
      </c>
      <c r="F15" s="531">
        <v>4600</v>
      </c>
      <c r="G15" s="530">
        <v>7900</v>
      </c>
      <c r="H15" s="532">
        <v>6300</v>
      </c>
      <c r="I15" s="530">
        <v>6700</v>
      </c>
      <c r="J15" s="532">
        <v>5300</v>
      </c>
    </row>
    <row r="16" spans="1:10" ht="15">
      <c r="A16" s="528" t="s">
        <v>562</v>
      </c>
      <c r="B16" s="533" t="s">
        <v>563</v>
      </c>
      <c r="C16" s="530">
        <v>7700</v>
      </c>
      <c r="D16" s="531">
        <v>6300</v>
      </c>
      <c r="E16" s="530">
        <v>6400</v>
      </c>
      <c r="F16" s="531">
        <v>5000</v>
      </c>
      <c r="G16" s="530">
        <v>8200</v>
      </c>
      <c r="H16" s="532">
        <v>6500</v>
      </c>
      <c r="I16" s="530">
        <v>7000</v>
      </c>
      <c r="J16" s="532">
        <v>5500</v>
      </c>
    </row>
    <row r="17" spans="1:10" ht="15">
      <c r="A17" s="534" t="s">
        <v>564</v>
      </c>
      <c r="B17" s="535" t="s">
        <v>565</v>
      </c>
      <c r="C17" s="536">
        <v>8400</v>
      </c>
      <c r="D17" s="537">
        <v>7000</v>
      </c>
      <c r="E17" s="536">
        <v>7000</v>
      </c>
      <c r="F17" s="537">
        <v>5600</v>
      </c>
      <c r="G17" s="536">
        <v>8900</v>
      </c>
      <c r="H17" s="538">
        <v>7200</v>
      </c>
      <c r="I17" s="536">
        <v>7700</v>
      </c>
      <c r="J17" s="538">
        <v>6200</v>
      </c>
    </row>
    <row r="18" spans="1:10" ht="16" thickBot="1">
      <c r="A18" s="528" t="s">
        <v>566</v>
      </c>
      <c r="B18" s="529" t="s">
        <v>567</v>
      </c>
      <c r="C18" s="530">
        <v>8900</v>
      </c>
      <c r="D18" s="531">
        <v>7500</v>
      </c>
      <c r="E18" s="530">
        <v>7600</v>
      </c>
      <c r="F18" s="531">
        <v>6100</v>
      </c>
      <c r="G18" s="530">
        <v>9300</v>
      </c>
      <c r="H18" s="532">
        <v>7600</v>
      </c>
      <c r="I18" s="530">
        <v>8100</v>
      </c>
      <c r="J18" s="532">
        <v>6700</v>
      </c>
    </row>
    <row r="19" spans="1:10" ht="16" thickBot="1">
      <c r="A19" s="539"/>
      <c r="B19" s="540"/>
      <c r="C19" s="540"/>
      <c r="D19" s="540"/>
      <c r="E19" s="540"/>
      <c r="F19" s="540"/>
      <c r="G19" s="540"/>
      <c r="H19" s="540"/>
      <c r="I19" s="540"/>
      <c r="J19" s="541"/>
    </row>
    <row r="20" spans="1:10" ht="16" thickBot="1">
      <c r="A20" s="542"/>
      <c r="B20" s="543"/>
      <c r="C20" s="544"/>
      <c r="D20" s="545"/>
      <c r="E20" s="544"/>
      <c r="F20" s="545"/>
      <c r="G20" s="544"/>
      <c r="H20" s="546"/>
      <c r="I20" s="544"/>
      <c r="J20" s="546"/>
    </row>
    <row r="21" spans="1:10" ht="17" thickBot="1">
      <c r="A21" s="547" t="s">
        <v>568</v>
      </c>
      <c r="B21" s="548"/>
      <c r="C21" s="548"/>
      <c r="D21" s="548"/>
      <c r="E21" s="548"/>
      <c r="F21" s="548"/>
      <c r="G21" s="548"/>
      <c r="H21" s="548"/>
      <c r="I21" s="548"/>
      <c r="J21" s="549"/>
    </row>
    <row r="22" spans="1:10" ht="15">
      <c r="A22" s="550" t="s">
        <v>558</v>
      </c>
      <c r="B22" s="551" t="s">
        <v>569</v>
      </c>
      <c r="C22" s="552">
        <v>9900</v>
      </c>
      <c r="D22" s="553">
        <v>8500</v>
      </c>
      <c r="E22" s="554">
        <v>8700</v>
      </c>
      <c r="F22" s="555">
        <v>7500</v>
      </c>
      <c r="G22" s="552">
        <v>10600</v>
      </c>
      <c r="H22" s="553">
        <v>9200</v>
      </c>
      <c r="I22" s="552">
        <v>9600</v>
      </c>
      <c r="J22" s="553">
        <v>8300</v>
      </c>
    </row>
    <row r="23" spans="1:10" ht="16" thickBot="1">
      <c r="A23" s="542"/>
      <c r="B23" s="457"/>
      <c r="C23" s="556"/>
      <c r="D23" s="543"/>
      <c r="E23" s="556"/>
      <c r="F23" s="543"/>
      <c r="G23" s="556"/>
      <c r="H23" s="557"/>
      <c r="I23" s="556"/>
      <c r="J23" s="557"/>
    </row>
    <row r="24" spans="1:10" ht="16" thickBot="1">
      <c r="A24" s="539"/>
      <c r="B24" s="540"/>
      <c r="C24" s="540"/>
      <c r="D24" s="540"/>
      <c r="E24" s="540"/>
      <c r="F24" s="540"/>
      <c r="G24" s="540"/>
      <c r="H24" s="540"/>
      <c r="I24" s="540"/>
      <c r="J24" s="541"/>
    </row>
    <row r="25" spans="1:10" ht="17" thickBot="1">
      <c r="A25" s="547" t="s">
        <v>570</v>
      </c>
      <c r="B25" s="548"/>
      <c r="C25" s="548"/>
      <c r="D25" s="548"/>
      <c r="E25" s="548"/>
      <c r="F25" s="548"/>
      <c r="G25" s="548"/>
      <c r="H25" s="548"/>
      <c r="I25" s="548"/>
      <c r="J25" s="549"/>
    </row>
    <row r="26" spans="1:10" ht="16" thickBot="1">
      <c r="A26" s="539"/>
      <c r="B26" s="540"/>
      <c r="C26" s="540"/>
      <c r="D26" s="540"/>
      <c r="E26" s="540"/>
      <c r="F26" s="540"/>
      <c r="G26" s="540"/>
      <c r="H26" s="540"/>
      <c r="I26" s="540"/>
      <c r="J26" s="541"/>
    </row>
    <row r="27" spans="1:10" ht="15">
      <c r="A27" s="550" t="s">
        <v>558</v>
      </c>
      <c r="B27" s="558" t="s">
        <v>571</v>
      </c>
      <c r="C27" s="552">
        <v>9400</v>
      </c>
      <c r="D27" s="555">
        <v>8000</v>
      </c>
      <c r="E27" s="552">
        <v>8200</v>
      </c>
      <c r="F27" s="555">
        <v>7000</v>
      </c>
      <c r="G27" s="552">
        <v>9900</v>
      </c>
      <c r="H27" s="553">
        <v>8800</v>
      </c>
      <c r="I27" s="552">
        <v>8600</v>
      </c>
      <c r="J27" s="553">
        <v>7300</v>
      </c>
    </row>
    <row r="28" spans="1:10" ht="16" thickBot="1">
      <c r="A28" s="550" t="s">
        <v>560</v>
      </c>
      <c r="B28" s="559" t="s">
        <v>572</v>
      </c>
      <c r="C28" s="552">
        <v>10700</v>
      </c>
      <c r="D28" s="555">
        <v>9500</v>
      </c>
      <c r="E28" s="552">
        <v>9200</v>
      </c>
      <c r="F28" s="555">
        <v>8000</v>
      </c>
      <c r="G28" s="552">
        <v>11800</v>
      </c>
      <c r="H28" s="553">
        <v>10500</v>
      </c>
      <c r="I28" s="552">
        <v>10300</v>
      </c>
      <c r="J28" s="553">
        <v>9500</v>
      </c>
    </row>
    <row r="29" spans="1:10" ht="16" thickBot="1">
      <c r="A29" s="539"/>
      <c r="B29" s="540"/>
      <c r="C29" s="540"/>
      <c r="D29" s="540"/>
      <c r="E29" s="540"/>
      <c r="F29" s="540"/>
      <c r="G29" s="540"/>
      <c r="H29" s="540"/>
      <c r="I29" s="540"/>
      <c r="J29" s="541"/>
    </row>
    <row r="30" spans="1:10" ht="15">
      <c r="A30" s="560" t="s">
        <v>573</v>
      </c>
      <c r="B30" s="561"/>
      <c r="C30" s="561"/>
      <c r="D30" s="561"/>
      <c r="E30" s="561"/>
      <c r="F30" s="561"/>
      <c r="G30" s="561"/>
      <c r="H30" s="561"/>
      <c r="I30" s="561"/>
      <c r="J30" s="562"/>
    </row>
    <row r="31" spans="1:10" ht="15">
      <c r="A31" s="563" t="s">
        <v>574</v>
      </c>
      <c r="B31" s="564"/>
      <c r="C31" s="565">
        <v>1750</v>
      </c>
      <c r="D31" s="565"/>
      <c r="E31" s="565">
        <v>1750</v>
      </c>
      <c r="F31" s="565"/>
      <c r="G31" s="565">
        <v>1750</v>
      </c>
      <c r="H31" s="565"/>
      <c r="I31" s="566">
        <v>1750</v>
      </c>
      <c r="J31" s="567"/>
    </row>
    <row r="32" spans="1:10" ht="16" thickBot="1">
      <c r="A32" s="568" t="s">
        <v>575</v>
      </c>
      <c r="B32" s="569"/>
      <c r="C32" s="570">
        <v>2500</v>
      </c>
      <c r="D32" s="570"/>
      <c r="E32" s="570">
        <v>2500</v>
      </c>
      <c r="F32" s="570"/>
      <c r="G32" s="570">
        <v>2500</v>
      </c>
      <c r="H32" s="570"/>
      <c r="I32" s="571">
        <v>2500</v>
      </c>
      <c r="J32" s="572"/>
    </row>
    <row r="33" spans="1:53" s="574" customFormat="1" ht="16" thickBot="1">
      <c r="A33" s="573"/>
      <c r="B33" s="573"/>
      <c r="C33" s="573"/>
      <c r="D33" s="573"/>
      <c r="E33" s="573"/>
      <c r="F33" s="573"/>
      <c r="G33" s="573"/>
      <c r="H33" s="573"/>
      <c r="I33" s="573"/>
      <c r="J33" s="573"/>
    </row>
    <row r="34" spans="1:53" ht="15">
      <c r="A34" s="560" t="s">
        <v>576</v>
      </c>
      <c r="B34" s="561"/>
      <c r="C34" s="561"/>
      <c r="D34" s="561"/>
      <c r="E34" s="561"/>
      <c r="F34" s="561"/>
      <c r="G34" s="561"/>
      <c r="H34" s="561"/>
      <c r="I34" s="561"/>
      <c r="J34" s="562"/>
    </row>
    <row r="35" spans="1:53" ht="15">
      <c r="A35" s="563" t="s">
        <v>577</v>
      </c>
      <c r="B35" s="564"/>
      <c r="C35" s="575">
        <v>1750</v>
      </c>
      <c r="D35" s="575"/>
      <c r="E35" s="575">
        <v>1750</v>
      </c>
      <c r="F35" s="575"/>
      <c r="G35" s="575">
        <v>1750</v>
      </c>
      <c r="H35" s="575"/>
      <c r="I35" s="576">
        <v>1750</v>
      </c>
      <c r="J35" s="577"/>
    </row>
    <row r="36" spans="1:53" ht="16" thickBot="1">
      <c r="A36" s="578" t="s">
        <v>578</v>
      </c>
      <c r="B36" s="579"/>
      <c r="C36" s="580">
        <v>1250</v>
      </c>
      <c r="D36" s="580"/>
      <c r="E36" s="580">
        <v>1250</v>
      </c>
      <c r="F36" s="580"/>
      <c r="G36" s="580">
        <v>1250</v>
      </c>
      <c r="H36" s="580"/>
      <c r="I36" s="581">
        <v>1250</v>
      </c>
      <c r="J36" s="582"/>
    </row>
    <row r="37" spans="1:53" ht="15">
      <c r="A37" s="583" t="s">
        <v>263</v>
      </c>
      <c r="B37" s="583"/>
      <c r="C37" s="583"/>
      <c r="D37" s="583"/>
      <c r="E37" s="583"/>
      <c r="H37" s="583"/>
      <c r="J37" s="583"/>
      <c r="K37" s="583"/>
      <c r="L37" s="583"/>
      <c r="M37" s="583"/>
      <c r="N37" s="583"/>
      <c r="O37" s="583"/>
      <c r="P37" s="583"/>
      <c r="Q37" s="583"/>
      <c r="R37" s="583"/>
      <c r="S37" s="583"/>
      <c r="T37" s="214"/>
      <c r="AH37" s="584"/>
      <c r="AI37" s="584"/>
      <c r="AJ37" s="584"/>
      <c r="AK37" s="584"/>
      <c r="AL37" s="584"/>
      <c r="AM37" s="584"/>
      <c r="AN37" s="584"/>
      <c r="AO37" s="584"/>
      <c r="AP37" s="584"/>
      <c r="AQ37" s="584"/>
      <c r="AR37" s="584"/>
      <c r="AS37" s="584"/>
      <c r="AT37" s="584"/>
      <c r="AU37" s="584"/>
      <c r="AV37" s="584"/>
      <c r="AW37" s="584"/>
      <c r="AX37" s="584"/>
      <c r="AY37" s="584"/>
      <c r="AZ37" s="584"/>
      <c r="BA37" s="584"/>
    </row>
    <row r="38" spans="1:53" s="217" customFormat="1" ht="15">
      <c r="A38" s="215" t="s">
        <v>558</v>
      </c>
      <c r="B38" s="585" t="s">
        <v>579</v>
      </c>
      <c r="C38" s="585"/>
      <c r="D38" s="585"/>
      <c r="E38" s="585"/>
      <c r="F38" s="585"/>
      <c r="G38" s="585"/>
      <c r="H38" s="585"/>
      <c r="I38" s="585"/>
      <c r="J38" s="585"/>
      <c r="K38" s="586"/>
      <c r="L38" s="586"/>
      <c r="M38" s="586"/>
      <c r="N38" s="586"/>
      <c r="O38" s="586"/>
      <c r="P38" s="586"/>
      <c r="Q38" s="586"/>
      <c r="R38" s="586"/>
      <c r="S38" s="586"/>
      <c r="T38" s="586"/>
      <c r="AH38" s="587"/>
      <c r="AI38" s="587"/>
      <c r="AJ38" s="587"/>
      <c r="AK38" s="587"/>
      <c r="AL38" s="587"/>
      <c r="AM38" s="587"/>
      <c r="AN38" s="587"/>
      <c r="AO38" s="587"/>
      <c r="AP38" s="587"/>
      <c r="AQ38" s="587"/>
      <c r="AR38" s="587"/>
      <c r="AS38" s="587"/>
      <c r="AT38" s="587"/>
      <c r="AU38" s="587"/>
      <c r="AV38" s="587"/>
      <c r="AW38" s="587"/>
      <c r="AX38" s="587"/>
      <c r="AY38" s="587"/>
      <c r="AZ38" s="587"/>
      <c r="BA38" s="587"/>
    </row>
    <row r="39" spans="1:53" s="217" customFormat="1" ht="15">
      <c r="A39" s="215" t="s">
        <v>560</v>
      </c>
      <c r="B39" s="585" t="s">
        <v>580</v>
      </c>
      <c r="C39" s="585"/>
      <c r="D39" s="585"/>
      <c r="E39" s="585"/>
      <c r="F39" s="585"/>
      <c r="G39" s="585"/>
      <c r="H39" s="585"/>
      <c r="I39" s="585"/>
      <c r="J39" s="585"/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AH39" s="587"/>
      <c r="AI39" s="587"/>
      <c r="AJ39" s="587"/>
      <c r="AK39" s="587"/>
      <c r="AL39" s="587"/>
      <c r="AM39" s="587"/>
      <c r="AN39" s="587"/>
      <c r="AO39" s="587"/>
      <c r="AP39" s="587"/>
      <c r="AQ39" s="587"/>
      <c r="AR39" s="587"/>
      <c r="AS39" s="587"/>
      <c r="AT39" s="587"/>
      <c r="AU39" s="587"/>
      <c r="AV39" s="587"/>
      <c r="AW39" s="587"/>
      <c r="AX39" s="587"/>
      <c r="AY39" s="587"/>
      <c r="AZ39" s="587"/>
      <c r="BA39" s="587"/>
    </row>
    <row r="40" spans="1:53" s="217" customFormat="1" ht="15">
      <c r="A40" s="215" t="s">
        <v>562</v>
      </c>
      <c r="B40" s="585" t="s">
        <v>581</v>
      </c>
      <c r="C40" s="585"/>
      <c r="D40" s="585"/>
      <c r="E40" s="585"/>
      <c r="F40" s="585"/>
      <c r="G40" s="585"/>
      <c r="H40" s="585"/>
      <c r="I40" s="585"/>
      <c r="J40" s="585"/>
      <c r="K40" s="586"/>
      <c r="L40" s="586"/>
      <c r="M40" s="586"/>
      <c r="N40" s="586"/>
      <c r="O40" s="586"/>
      <c r="P40" s="586"/>
      <c r="Q40" s="586"/>
      <c r="R40" s="586"/>
      <c r="S40" s="586"/>
      <c r="T40" s="586"/>
      <c r="AH40" s="587"/>
      <c r="AI40" s="587"/>
      <c r="AJ40" s="587"/>
      <c r="AK40" s="587"/>
      <c r="AL40" s="587"/>
      <c r="AM40" s="587"/>
      <c r="AN40" s="587"/>
      <c r="AO40" s="587"/>
      <c r="AP40" s="587"/>
      <c r="AQ40" s="587"/>
      <c r="AR40" s="587"/>
      <c r="AS40" s="587"/>
      <c r="AT40" s="587"/>
      <c r="AU40" s="587"/>
      <c r="AV40" s="587"/>
      <c r="AW40" s="587"/>
      <c r="AX40" s="587"/>
      <c r="AY40" s="587"/>
      <c r="AZ40" s="587"/>
      <c r="BA40" s="587"/>
    </row>
    <row r="41" spans="1:53" s="217" customFormat="1" ht="19" customHeight="1">
      <c r="A41" s="215" t="s">
        <v>564</v>
      </c>
      <c r="B41" s="585" t="s">
        <v>582</v>
      </c>
      <c r="C41" s="585"/>
      <c r="D41" s="585"/>
      <c r="E41" s="585"/>
      <c r="F41" s="585"/>
      <c r="G41" s="585"/>
      <c r="H41" s="585"/>
      <c r="I41" s="585"/>
      <c r="J41" s="585"/>
      <c r="K41" s="586"/>
      <c r="L41" s="586"/>
      <c r="M41" s="586"/>
      <c r="N41" s="586"/>
      <c r="O41" s="586"/>
      <c r="P41" s="586"/>
      <c r="Q41" s="586"/>
      <c r="R41" s="586"/>
      <c r="S41" s="586"/>
      <c r="T41" s="586"/>
      <c r="AH41" s="587"/>
      <c r="AI41" s="587"/>
      <c r="AJ41" s="587"/>
      <c r="AK41" s="587"/>
      <c r="AL41" s="587"/>
      <c r="AM41" s="587"/>
      <c r="AN41" s="587"/>
      <c r="AO41" s="587"/>
      <c r="AP41" s="587"/>
      <c r="AQ41" s="587"/>
      <c r="AR41" s="587"/>
      <c r="AS41" s="587"/>
      <c r="AT41" s="587"/>
      <c r="AU41" s="587"/>
      <c r="AV41" s="587"/>
      <c r="AW41" s="587"/>
      <c r="AX41" s="587"/>
      <c r="AY41" s="587"/>
      <c r="AZ41" s="587"/>
      <c r="BA41" s="587"/>
    </row>
    <row r="42" spans="1:53" s="217" customFormat="1" ht="15">
      <c r="A42" s="215" t="s">
        <v>566</v>
      </c>
      <c r="B42" s="588" t="s">
        <v>583</v>
      </c>
      <c r="C42" s="588"/>
      <c r="D42" s="588"/>
      <c r="E42" s="588"/>
      <c r="F42" s="588"/>
      <c r="G42" s="588"/>
      <c r="H42" s="588"/>
      <c r="I42" s="588"/>
      <c r="J42" s="588"/>
      <c r="K42" s="586"/>
      <c r="L42" s="586"/>
      <c r="M42" s="586"/>
      <c r="N42" s="586"/>
      <c r="O42" s="586"/>
      <c r="P42" s="586"/>
      <c r="Q42" s="586"/>
      <c r="R42" s="586"/>
      <c r="S42" s="586"/>
      <c r="T42" s="586"/>
      <c r="AH42" s="587"/>
      <c r="AI42" s="587"/>
      <c r="AJ42" s="587"/>
      <c r="AK42" s="587"/>
      <c r="AL42" s="587"/>
      <c r="AM42" s="587"/>
      <c r="AN42" s="587"/>
      <c r="AO42" s="587"/>
      <c r="AP42" s="587"/>
      <c r="AQ42" s="587"/>
      <c r="AR42" s="587"/>
      <c r="AS42" s="587"/>
      <c r="AT42" s="587"/>
      <c r="AU42" s="587"/>
      <c r="AV42" s="587"/>
      <c r="AW42" s="587"/>
      <c r="AX42" s="587"/>
      <c r="AY42" s="587"/>
      <c r="AZ42" s="587"/>
      <c r="BA42" s="587"/>
    </row>
    <row r="43" spans="1:53" s="217" customFormat="1" ht="15">
      <c r="A43" s="215" t="s">
        <v>584</v>
      </c>
      <c r="B43" s="585" t="s">
        <v>585</v>
      </c>
      <c r="C43" s="585"/>
      <c r="D43" s="585"/>
      <c r="E43" s="585"/>
      <c r="F43" s="585"/>
      <c r="G43" s="585"/>
      <c r="H43" s="585"/>
      <c r="I43" s="585"/>
      <c r="J43" s="585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AH43" s="587"/>
      <c r="AI43" s="587"/>
      <c r="AJ43" s="587"/>
      <c r="AK43" s="587"/>
      <c r="AL43" s="587"/>
      <c r="AM43" s="587"/>
      <c r="AN43" s="587"/>
      <c r="AO43" s="587"/>
      <c r="AP43" s="587"/>
      <c r="AQ43" s="587"/>
      <c r="AR43" s="587"/>
      <c r="AS43" s="587"/>
      <c r="AT43" s="587"/>
      <c r="AU43" s="587"/>
      <c r="AV43" s="587"/>
      <c r="AW43" s="587"/>
      <c r="AX43" s="587"/>
      <c r="AY43" s="587"/>
      <c r="AZ43" s="587"/>
      <c r="BA43" s="587"/>
    </row>
    <row r="44" spans="1:53" s="217" customFormat="1" ht="15">
      <c r="A44" s="215" t="s">
        <v>586</v>
      </c>
      <c r="B44" s="588" t="s">
        <v>587</v>
      </c>
      <c r="C44" s="588"/>
      <c r="D44" s="588"/>
      <c r="E44" s="588"/>
      <c r="F44" s="588"/>
      <c r="G44" s="588"/>
      <c r="H44" s="588"/>
      <c r="I44" s="588"/>
      <c r="J44" s="588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AH44" s="587"/>
      <c r="AI44" s="587"/>
      <c r="AJ44" s="587"/>
      <c r="AK44" s="587"/>
      <c r="AL44" s="587"/>
      <c r="AM44" s="587"/>
      <c r="AN44" s="587"/>
      <c r="AO44" s="587"/>
      <c r="AP44" s="587"/>
      <c r="AQ44" s="587"/>
      <c r="AR44" s="587"/>
      <c r="AS44" s="587"/>
      <c r="AT44" s="587"/>
      <c r="AU44" s="587"/>
      <c r="AV44" s="587"/>
      <c r="AW44" s="587"/>
      <c r="AX44" s="587"/>
      <c r="AY44" s="587"/>
      <c r="AZ44" s="587"/>
      <c r="BA44" s="587"/>
    </row>
    <row r="45" spans="1:53" s="217" customFormat="1" ht="15">
      <c r="A45" s="215" t="s">
        <v>588</v>
      </c>
      <c r="B45" s="216" t="s">
        <v>589</v>
      </c>
      <c r="C45" s="216"/>
      <c r="D45" s="216"/>
      <c r="E45" s="216"/>
      <c r="F45" s="216"/>
      <c r="G45" s="216"/>
      <c r="H45" s="216"/>
      <c r="I45" s="216"/>
      <c r="J45" s="216"/>
      <c r="K45" s="586"/>
      <c r="L45" s="586"/>
      <c r="M45" s="586"/>
      <c r="N45" s="586"/>
      <c r="O45" s="586"/>
      <c r="P45" s="586"/>
      <c r="Q45" s="586"/>
      <c r="R45" s="586"/>
      <c r="S45" s="586"/>
      <c r="T45" s="586"/>
      <c r="AH45" s="587"/>
      <c r="AI45" s="587"/>
      <c r="AJ45" s="587"/>
      <c r="AK45" s="587"/>
      <c r="AL45" s="587"/>
      <c r="AM45" s="587"/>
      <c r="AN45" s="587"/>
      <c r="AO45" s="587"/>
      <c r="AP45" s="587"/>
      <c r="AQ45" s="587"/>
      <c r="AR45" s="587"/>
      <c r="AS45" s="587"/>
      <c r="AT45" s="587"/>
      <c r="AU45" s="587"/>
      <c r="AV45" s="587"/>
      <c r="AW45" s="587"/>
      <c r="AX45" s="587"/>
      <c r="AY45" s="587"/>
      <c r="AZ45" s="587"/>
      <c r="BA45" s="587"/>
    </row>
    <row r="46" spans="1:53" s="217" customFormat="1" ht="15">
      <c r="A46" s="215"/>
      <c r="B46" s="588" t="s">
        <v>682</v>
      </c>
      <c r="C46" s="588"/>
      <c r="D46" s="588"/>
      <c r="E46" s="588"/>
      <c r="F46" s="588"/>
      <c r="G46" s="588"/>
      <c r="H46" s="588"/>
      <c r="I46" s="588"/>
      <c r="J46" s="588"/>
      <c r="K46" s="586"/>
      <c r="L46" s="586"/>
      <c r="M46" s="586"/>
      <c r="N46" s="586"/>
      <c r="O46" s="586"/>
      <c r="P46" s="586"/>
      <c r="Q46" s="586"/>
      <c r="R46" s="586"/>
      <c r="S46" s="586"/>
      <c r="T46" s="586"/>
      <c r="AH46" s="587"/>
      <c r="AI46" s="587"/>
      <c r="AJ46" s="587"/>
      <c r="AK46" s="587"/>
      <c r="AL46" s="587"/>
      <c r="AM46" s="587"/>
      <c r="AN46" s="587"/>
      <c r="AO46" s="587"/>
      <c r="AP46" s="587"/>
      <c r="AQ46" s="587"/>
      <c r="AR46" s="587"/>
      <c r="AS46" s="587"/>
      <c r="AT46" s="587"/>
      <c r="AU46" s="587"/>
      <c r="AV46" s="587"/>
      <c r="AW46" s="587"/>
      <c r="AX46" s="587"/>
      <c r="AY46" s="587"/>
      <c r="AZ46" s="587"/>
      <c r="BA46" s="587"/>
    </row>
    <row r="47" spans="1:53" s="217" customFormat="1" ht="67" customHeight="1">
      <c r="A47" s="215" t="s">
        <v>590</v>
      </c>
      <c r="B47" s="585" t="s">
        <v>591</v>
      </c>
      <c r="C47" s="585"/>
      <c r="D47" s="585"/>
      <c r="E47" s="585"/>
      <c r="F47" s="585"/>
      <c r="G47" s="585"/>
      <c r="H47" s="585"/>
      <c r="I47" s="585"/>
      <c r="J47" s="585"/>
      <c r="K47" s="586"/>
      <c r="L47" s="586"/>
      <c r="M47" s="586"/>
      <c r="N47" s="586"/>
      <c r="O47" s="586"/>
      <c r="P47" s="586"/>
      <c r="Q47" s="586"/>
      <c r="R47" s="586"/>
      <c r="S47" s="586"/>
      <c r="T47" s="586"/>
      <c r="AH47" s="587"/>
      <c r="AI47" s="587"/>
      <c r="AJ47" s="587"/>
      <c r="AK47" s="587"/>
      <c r="AL47" s="587"/>
      <c r="AM47" s="587"/>
      <c r="AN47" s="587"/>
      <c r="AO47" s="587"/>
      <c r="AP47" s="587"/>
      <c r="AQ47" s="587"/>
      <c r="AR47" s="587"/>
      <c r="AS47" s="587"/>
      <c r="AT47" s="587"/>
      <c r="AU47" s="587"/>
      <c r="AV47" s="587"/>
      <c r="AW47" s="587"/>
      <c r="AX47" s="587"/>
      <c r="AY47" s="587"/>
      <c r="AZ47" s="587"/>
      <c r="BA47" s="587"/>
    </row>
    <row r="48" spans="1:53" s="217" customFormat="1" ht="15">
      <c r="A48" s="215" t="s">
        <v>592</v>
      </c>
      <c r="B48" s="588" t="s">
        <v>593</v>
      </c>
      <c r="C48" s="588"/>
      <c r="D48" s="588"/>
      <c r="E48" s="588"/>
      <c r="F48" s="588"/>
      <c r="G48" s="588"/>
      <c r="H48" s="588"/>
      <c r="I48" s="588"/>
      <c r="J48" s="588"/>
      <c r="K48" s="586"/>
      <c r="L48" s="586"/>
      <c r="M48" s="586"/>
      <c r="N48" s="586"/>
      <c r="O48" s="586"/>
      <c r="P48" s="586"/>
      <c r="Q48" s="586"/>
      <c r="R48" s="586"/>
      <c r="S48" s="586"/>
      <c r="T48" s="586"/>
      <c r="AH48" s="587"/>
      <c r="AI48" s="587"/>
      <c r="AJ48" s="587"/>
      <c r="AK48" s="587"/>
      <c r="AL48" s="587"/>
      <c r="AM48" s="587"/>
      <c r="AN48" s="587"/>
      <c r="AO48" s="587"/>
      <c r="AP48" s="587"/>
      <c r="AQ48" s="587"/>
      <c r="AR48" s="587"/>
      <c r="AS48" s="587"/>
      <c r="AT48" s="587"/>
      <c r="AU48" s="587"/>
      <c r="AV48" s="587"/>
      <c r="AW48" s="587"/>
      <c r="AX48" s="587"/>
      <c r="AY48" s="587"/>
      <c r="AZ48" s="587"/>
      <c r="BA48" s="587"/>
    </row>
    <row r="49" spans="1:53" s="217" customFormat="1" ht="15">
      <c r="A49" s="215"/>
      <c r="B49" s="588" t="s">
        <v>594</v>
      </c>
      <c r="C49" s="588"/>
      <c r="D49" s="588"/>
      <c r="E49" s="588"/>
      <c r="F49" s="588"/>
      <c r="G49" s="588"/>
      <c r="H49" s="588"/>
      <c r="I49" s="588"/>
      <c r="J49" s="588"/>
      <c r="K49" s="586"/>
      <c r="L49" s="586"/>
      <c r="M49" s="586"/>
      <c r="N49" s="586"/>
      <c r="O49" s="586"/>
      <c r="P49" s="586"/>
      <c r="Q49" s="586"/>
      <c r="R49" s="586"/>
      <c r="S49" s="586"/>
      <c r="T49" s="586"/>
      <c r="AH49" s="587"/>
      <c r="AI49" s="587"/>
      <c r="AJ49" s="587"/>
      <c r="AK49" s="587"/>
      <c r="AL49" s="587"/>
      <c r="AM49" s="587"/>
      <c r="AN49" s="587"/>
      <c r="AO49" s="587"/>
      <c r="AP49" s="587"/>
      <c r="AQ49" s="587"/>
      <c r="AR49" s="587"/>
      <c r="AS49" s="587"/>
      <c r="AT49" s="587"/>
      <c r="AU49" s="587"/>
      <c r="AV49" s="587"/>
      <c r="AW49" s="587"/>
      <c r="AX49" s="587"/>
      <c r="AY49" s="587"/>
      <c r="AZ49" s="587"/>
      <c r="BA49" s="587"/>
    </row>
    <row r="50" spans="1:53" s="217" customFormat="1" ht="15">
      <c r="A50" s="589"/>
      <c r="B50" s="586"/>
      <c r="C50" s="586"/>
      <c r="D50" s="586"/>
      <c r="E50" s="586"/>
      <c r="F50" s="586"/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6"/>
      <c r="T50" s="586"/>
      <c r="AH50" s="587"/>
      <c r="AI50" s="587"/>
      <c r="AJ50" s="587"/>
      <c r="AK50" s="587"/>
      <c r="AL50" s="587"/>
      <c r="AM50" s="587"/>
      <c r="AN50" s="587"/>
      <c r="AO50" s="587"/>
      <c r="AP50" s="587"/>
      <c r="AQ50" s="587"/>
      <c r="AR50" s="587"/>
      <c r="AS50" s="587"/>
      <c r="AT50" s="587"/>
      <c r="AU50" s="587"/>
      <c r="AV50" s="587"/>
      <c r="AW50" s="587"/>
      <c r="AX50" s="587"/>
      <c r="AY50" s="587"/>
      <c r="AZ50" s="587"/>
      <c r="BA50" s="587"/>
    </row>
  </sheetData>
  <mergeCells count="49">
    <mergeCell ref="B46:J46"/>
    <mergeCell ref="B47:J47"/>
    <mergeCell ref="B48:J48"/>
    <mergeCell ref="B49:J49"/>
    <mergeCell ref="B39:J39"/>
    <mergeCell ref="B40:J40"/>
    <mergeCell ref="B41:J41"/>
    <mergeCell ref="B42:J42"/>
    <mergeCell ref="B43:J43"/>
    <mergeCell ref="B44:J44"/>
    <mergeCell ref="A36:B36"/>
    <mergeCell ref="C36:D36"/>
    <mergeCell ref="E36:F36"/>
    <mergeCell ref="G36:H36"/>
    <mergeCell ref="I36:J36"/>
    <mergeCell ref="B38:J38"/>
    <mergeCell ref="A34:J34"/>
    <mergeCell ref="A35:B35"/>
    <mergeCell ref="C35:D35"/>
    <mergeCell ref="E35:F35"/>
    <mergeCell ref="G35:H35"/>
    <mergeCell ref="I35:J35"/>
    <mergeCell ref="A32:B32"/>
    <mergeCell ref="C32:D32"/>
    <mergeCell ref="E32:F32"/>
    <mergeCell ref="G32:H32"/>
    <mergeCell ref="I32:J32"/>
    <mergeCell ref="A33:J33"/>
    <mergeCell ref="A29:J29"/>
    <mergeCell ref="A30:J30"/>
    <mergeCell ref="A31:B31"/>
    <mergeCell ref="C31:D31"/>
    <mergeCell ref="E31:F31"/>
    <mergeCell ref="G31:H31"/>
    <mergeCell ref="I31:J31"/>
    <mergeCell ref="A12:J12"/>
    <mergeCell ref="A19:J19"/>
    <mergeCell ref="A21:J21"/>
    <mergeCell ref="A24:J24"/>
    <mergeCell ref="A25:J25"/>
    <mergeCell ref="A26:J26"/>
    <mergeCell ref="A1:J3"/>
    <mergeCell ref="A5:A10"/>
    <mergeCell ref="B5:B10"/>
    <mergeCell ref="C5:J5"/>
    <mergeCell ref="C6:D9"/>
    <mergeCell ref="E6:F9"/>
    <mergeCell ref="G6:H9"/>
    <mergeCell ref="I6:J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opLeftCell="A104" workbookViewId="0"/>
  </sheetViews>
  <sheetFormatPr baseColWidth="10" defaultColWidth="8.83203125" defaultRowHeight="16" x14ac:dyDescent="0"/>
  <cols>
    <col min="1" max="1" width="7.5" style="365" customWidth="1"/>
    <col min="2" max="2" width="50.83203125" style="476" customWidth="1"/>
    <col min="3" max="3" width="10.5" style="365" customWidth="1"/>
    <col min="4" max="4" width="9.83203125" style="396" customWidth="1"/>
    <col min="5" max="5" width="9.1640625" style="396" customWidth="1"/>
    <col min="6" max="6" width="10.83203125" style="396" hidden="1" customWidth="1"/>
    <col min="7" max="7" width="12.83203125" style="396" customWidth="1"/>
    <col min="8" max="248" width="8.83203125" style="365"/>
    <col min="249" max="249" width="7.5" style="365" customWidth="1"/>
    <col min="250" max="250" width="50.83203125" style="365" customWidth="1"/>
    <col min="251" max="251" width="10.5" style="365" customWidth="1"/>
    <col min="252" max="252" width="0" style="365" hidden="1" customWidth="1"/>
    <col min="253" max="253" width="9.83203125" style="365" customWidth="1"/>
    <col min="254" max="254" width="9.1640625" style="365" customWidth="1"/>
    <col min="255" max="255" width="0" style="365" hidden="1" customWidth="1"/>
    <col min="256" max="256" width="12.83203125" style="365" customWidth="1"/>
    <col min="257" max="257" width="0" style="365" hidden="1" customWidth="1"/>
    <col min="258" max="260" width="11.83203125" style="365" customWidth="1"/>
    <col min="261" max="261" width="9.5" style="365" customWidth="1"/>
    <col min="262" max="504" width="8.83203125" style="365"/>
    <col min="505" max="505" width="7.5" style="365" customWidth="1"/>
    <col min="506" max="506" width="50.83203125" style="365" customWidth="1"/>
    <col min="507" max="507" width="10.5" style="365" customWidth="1"/>
    <col min="508" max="508" width="0" style="365" hidden="1" customWidth="1"/>
    <col min="509" max="509" width="9.83203125" style="365" customWidth="1"/>
    <col min="510" max="510" width="9.1640625" style="365" customWidth="1"/>
    <col min="511" max="511" width="0" style="365" hidden="1" customWidth="1"/>
    <col min="512" max="512" width="12.83203125" style="365" customWidth="1"/>
    <col min="513" max="513" width="0" style="365" hidden="1" customWidth="1"/>
    <col min="514" max="516" width="11.83203125" style="365" customWidth="1"/>
    <col min="517" max="517" width="9.5" style="365" customWidth="1"/>
    <col min="518" max="760" width="8.83203125" style="365"/>
    <col min="761" max="761" width="7.5" style="365" customWidth="1"/>
    <col min="762" max="762" width="50.83203125" style="365" customWidth="1"/>
    <col min="763" max="763" width="10.5" style="365" customWidth="1"/>
    <col min="764" max="764" width="0" style="365" hidden="1" customWidth="1"/>
    <col min="765" max="765" width="9.83203125" style="365" customWidth="1"/>
    <col min="766" max="766" width="9.1640625" style="365" customWidth="1"/>
    <col min="767" max="767" width="0" style="365" hidden="1" customWidth="1"/>
    <col min="768" max="768" width="12.83203125" style="365" customWidth="1"/>
    <col min="769" max="769" width="0" style="365" hidden="1" customWidth="1"/>
    <col min="770" max="772" width="11.83203125" style="365" customWidth="1"/>
    <col min="773" max="773" width="9.5" style="365" customWidth="1"/>
    <col min="774" max="1016" width="8.83203125" style="365"/>
    <col min="1017" max="1017" width="7.5" style="365" customWidth="1"/>
    <col min="1018" max="1018" width="50.83203125" style="365" customWidth="1"/>
    <col min="1019" max="1019" width="10.5" style="365" customWidth="1"/>
    <col min="1020" max="1020" width="0" style="365" hidden="1" customWidth="1"/>
    <col min="1021" max="1021" width="9.83203125" style="365" customWidth="1"/>
    <col min="1022" max="1022" width="9.1640625" style="365" customWidth="1"/>
    <col min="1023" max="1023" width="0" style="365" hidden="1" customWidth="1"/>
    <col min="1024" max="1024" width="12.83203125" style="365" customWidth="1"/>
    <col min="1025" max="1025" width="0" style="365" hidden="1" customWidth="1"/>
    <col min="1026" max="1028" width="11.83203125" style="365" customWidth="1"/>
    <col min="1029" max="1029" width="9.5" style="365" customWidth="1"/>
    <col min="1030" max="1272" width="8.83203125" style="365"/>
    <col min="1273" max="1273" width="7.5" style="365" customWidth="1"/>
    <col min="1274" max="1274" width="50.83203125" style="365" customWidth="1"/>
    <col min="1275" max="1275" width="10.5" style="365" customWidth="1"/>
    <col min="1276" max="1276" width="0" style="365" hidden="1" customWidth="1"/>
    <col min="1277" max="1277" width="9.83203125" style="365" customWidth="1"/>
    <col min="1278" max="1278" width="9.1640625" style="365" customWidth="1"/>
    <col min="1279" max="1279" width="0" style="365" hidden="1" customWidth="1"/>
    <col min="1280" max="1280" width="12.83203125" style="365" customWidth="1"/>
    <col min="1281" max="1281" width="0" style="365" hidden="1" customWidth="1"/>
    <col min="1282" max="1284" width="11.83203125" style="365" customWidth="1"/>
    <col min="1285" max="1285" width="9.5" style="365" customWidth="1"/>
    <col min="1286" max="1528" width="8.83203125" style="365"/>
    <col min="1529" max="1529" width="7.5" style="365" customWidth="1"/>
    <col min="1530" max="1530" width="50.83203125" style="365" customWidth="1"/>
    <col min="1531" max="1531" width="10.5" style="365" customWidth="1"/>
    <col min="1532" max="1532" width="0" style="365" hidden="1" customWidth="1"/>
    <col min="1533" max="1533" width="9.83203125" style="365" customWidth="1"/>
    <col min="1534" max="1534" width="9.1640625" style="365" customWidth="1"/>
    <col min="1535" max="1535" width="0" style="365" hidden="1" customWidth="1"/>
    <col min="1536" max="1536" width="12.83203125" style="365" customWidth="1"/>
    <col min="1537" max="1537" width="0" style="365" hidden="1" customWidth="1"/>
    <col min="1538" max="1540" width="11.83203125" style="365" customWidth="1"/>
    <col min="1541" max="1541" width="9.5" style="365" customWidth="1"/>
    <col min="1542" max="1784" width="8.83203125" style="365"/>
    <col min="1785" max="1785" width="7.5" style="365" customWidth="1"/>
    <col min="1786" max="1786" width="50.83203125" style="365" customWidth="1"/>
    <col min="1787" max="1787" width="10.5" style="365" customWidth="1"/>
    <col min="1788" max="1788" width="0" style="365" hidden="1" customWidth="1"/>
    <col min="1789" max="1789" width="9.83203125" style="365" customWidth="1"/>
    <col min="1790" max="1790" width="9.1640625" style="365" customWidth="1"/>
    <col min="1791" max="1791" width="0" style="365" hidden="1" customWidth="1"/>
    <col min="1792" max="1792" width="12.83203125" style="365" customWidth="1"/>
    <col min="1793" max="1793" width="0" style="365" hidden="1" customWidth="1"/>
    <col min="1794" max="1796" width="11.83203125" style="365" customWidth="1"/>
    <col min="1797" max="1797" width="9.5" style="365" customWidth="1"/>
    <col min="1798" max="2040" width="8.83203125" style="365"/>
    <col min="2041" max="2041" width="7.5" style="365" customWidth="1"/>
    <col min="2042" max="2042" width="50.83203125" style="365" customWidth="1"/>
    <col min="2043" max="2043" width="10.5" style="365" customWidth="1"/>
    <col min="2044" max="2044" width="0" style="365" hidden="1" customWidth="1"/>
    <col min="2045" max="2045" width="9.83203125" style="365" customWidth="1"/>
    <col min="2046" max="2046" width="9.1640625" style="365" customWidth="1"/>
    <col min="2047" max="2047" width="0" style="365" hidden="1" customWidth="1"/>
    <col min="2048" max="2048" width="12.83203125" style="365" customWidth="1"/>
    <col min="2049" max="2049" width="0" style="365" hidden="1" customWidth="1"/>
    <col min="2050" max="2052" width="11.83203125" style="365" customWidth="1"/>
    <col min="2053" max="2053" width="9.5" style="365" customWidth="1"/>
    <col min="2054" max="2296" width="8.83203125" style="365"/>
    <col min="2297" max="2297" width="7.5" style="365" customWidth="1"/>
    <col min="2298" max="2298" width="50.83203125" style="365" customWidth="1"/>
    <col min="2299" max="2299" width="10.5" style="365" customWidth="1"/>
    <col min="2300" max="2300" width="0" style="365" hidden="1" customWidth="1"/>
    <col min="2301" max="2301" width="9.83203125" style="365" customWidth="1"/>
    <col min="2302" max="2302" width="9.1640625" style="365" customWidth="1"/>
    <col min="2303" max="2303" width="0" style="365" hidden="1" customWidth="1"/>
    <col min="2304" max="2304" width="12.83203125" style="365" customWidth="1"/>
    <col min="2305" max="2305" width="0" style="365" hidden="1" customWidth="1"/>
    <col min="2306" max="2308" width="11.83203125" style="365" customWidth="1"/>
    <col min="2309" max="2309" width="9.5" style="365" customWidth="1"/>
    <col min="2310" max="2552" width="8.83203125" style="365"/>
    <col min="2553" max="2553" width="7.5" style="365" customWidth="1"/>
    <col min="2554" max="2554" width="50.83203125" style="365" customWidth="1"/>
    <col min="2555" max="2555" width="10.5" style="365" customWidth="1"/>
    <col min="2556" max="2556" width="0" style="365" hidden="1" customWidth="1"/>
    <col min="2557" max="2557" width="9.83203125" style="365" customWidth="1"/>
    <col min="2558" max="2558" width="9.1640625" style="365" customWidth="1"/>
    <col min="2559" max="2559" width="0" style="365" hidden="1" customWidth="1"/>
    <col min="2560" max="2560" width="12.83203125" style="365" customWidth="1"/>
    <col min="2561" max="2561" width="0" style="365" hidden="1" customWidth="1"/>
    <col min="2562" max="2564" width="11.83203125" style="365" customWidth="1"/>
    <col min="2565" max="2565" width="9.5" style="365" customWidth="1"/>
    <col min="2566" max="2808" width="8.83203125" style="365"/>
    <col min="2809" max="2809" width="7.5" style="365" customWidth="1"/>
    <col min="2810" max="2810" width="50.83203125" style="365" customWidth="1"/>
    <col min="2811" max="2811" width="10.5" style="365" customWidth="1"/>
    <col min="2812" max="2812" width="0" style="365" hidden="1" customWidth="1"/>
    <col min="2813" max="2813" width="9.83203125" style="365" customWidth="1"/>
    <col min="2814" max="2814" width="9.1640625" style="365" customWidth="1"/>
    <col min="2815" max="2815" width="0" style="365" hidden="1" customWidth="1"/>
    <col min="2816" max="2816" width="12.83203125" style="365" customWidth="1"/>
    <col min="2817" max="2817" width="0" style="365" hidden="1" customWidth="1"/>
    <col min="2818" max="2820" width="11.83203125" style="365" customWidth="1"/>
    <col min="2821" max="2821" width="9.5" style="365" customWidth="1"/>
    <col min="2822" max="3064" width="8.83203125" style="365"/>
    <col min="3065" max="3065" width="7.5" style="365" customWidth="1"/>
    <col min="3066" max="3066" width="50.83203125" style="365" customWidth="1"/>
    <col min="3067" max="3067" width="10.5" style="365" customWidth="1"/>
    <col min="3068" max="3068" width="0" style="365" hidden="1" customWidth="1"/>
    <col min="3069" max="3069" width="9.83203125" style="365" customWidth="1"/>
    <col min="3070" max="3070" width="9.1640625" style="365" customWidth="1"/>
    <col min="3071" max="3071" width="0" style="365" hidden="1" customWidth="1"/>
    <col min="3072" max="3072" width="12.83203125" style="365" customWidth="1"/>
    <col min="3073" max="3073" width="0" style="365" hidden="1" customWidth="1"/>
    <col min="3074" max="3076" width="11.83203125" style="365" customWidth="1"/>
    <col min="3077" max="3077" width="9.5" style="365" customWidth="1"/>
    <col min="3078" max="3320" width="8.83203125" style="365"/>
    <col min="3321" max="3321" width="7.5" style="365" customWidth="1"/>
    <col min="3322" max="3322" width="50.83203125" style="365" customWidth="1"/>
    <col min="3323" max="3323" width="10.5" style="365" customWidth="1"/>
    <col min="3324" max="3324" width="0" style="365" hidden="1" customWidth="1"/>
    <col min="3325" max="3325" width="9.83203125" style="365" customWidth="1"/>
    <col min="3326" max="3326" width="9.1640625" style="365" customWidth="1"/>
    <col min="3327" max="3327" width="0" style="365" hidden="1" customWidth="1"/>
    <col min="3328" max="3328" width="12.83203125" style="365" customWidth="1"/>
    <col min="3329" max="3329" width="0" style="365" hidden="1" customWidth="1"/>
    <col min="3330" max="3332" width="11.83203125" style="365" customWidth="1"/>
    <col min="3333" max="3333" width="9.5" style="365" customWidth="1"/>
    <col min="3334" max="3576" width="8.83203125" style="365"/>
    <col min="3577" max="3577" width="7.5" style="365" customWidth="1"/>
    <col min="3578" max="3578" width="50.83203125" style="365" customWidth="1"/>
    <col min="3579" max="3579" width="10.5" style="365" customWidth="1"/>
    <col min="3580" max="3580" width="0" style="365" hidden="1" customWidth="1"/>
    <col min="3581" max="3581" width="9.83203125" style="365" customWidth="1"/>
    <col min="3582" max="3582" width="9.1640625" style="365" customWidth="1"/>
    <col min="3583" max="3583" width="0" style="365" hidden="1" customWidth="1"/>
    <col min="3584" max="3584" width="12.83203125" style="365" customWidth="1"/>
    <col min="3585" max="3585" width="0" style="365" hidden="1" customWidth="1"/>
    <col min="3586" max="3588" width="11.83203125" style="365" customWidth="1"/>
    <col min="3589" max="3589" width="9.5" style="365" customWidth="1"/>
    <col min="3590" max="3832" width="8.83203125" style="365"/>
    <col min="3833" max="3833" width="7.5" style="365" customWidth="1"/>
    <col min="3834" max="3834" width="50.83203125" style="365" customWidth="1"/>
    <col min="3835" max="3835" width="10.5" style="365" customWidth="1"/>
    <col min="3836" max="3836" width="0" style="365" hidden="1" customWidth="1"/>
    <col min="3837" max="3837" width="9.83203125" style="365" customWidth="1"/>
    <col min="3838" max="3838" width="9.1640625" style="365" customWidth="1"/>
    <col min="3839" max="3839" width="0" style="365" hidden="1" customWidth="1"/>
    <col min="3840" max="3840" width="12.83203125" style="365" customWidth="1"/>
    <col min="3841" max="3841" width="0" style="365" hidden="1" customWidth="1"/>
    <col min="3842" max="3844" width="11.83203125" style="365" customWidth="1"/>
    <col min="3845" max="3845" width="9.5" style="365" customWidth="1"/>
    <col min="3846" max="4088" width="8.83203125" style="365"/>
    <col min="4089" max="4089" width="7.5" style="365" customWidth="1"/>
    <col min="4090" max="4090" width="50.83203125" style="365" customWidth="1"/>
    <col min="4091" max="4091" width="10.5" style="365" customWidth="1"/>
    <col min="4092" max="4092" width="0" style="365" hidden="1" customWidth="1"/>
    <col min="4093" max="4093" width="9.83203125" style="365" customWidth="1"/>
    <col min="4094" max="4094" width="9.1640625" style="365" customWidth="1"/>
    <col min="4095" max="4095" width="0" style="365" hidden="1" customWidth="1"/>
    <col min="4096" max="4096" width="12.83203125" style="365" customWidth="1"/>
    <col min="4097" max="4097" width="0" style="365" hidden="1" customWidth="1"/>
    <col min="4098" max="4100" width="11.83203125" style="365" customWidth="1"/>
    <col min="4101" max="4101" width="9.5" style="365" customWidth="1"/>
    <col min="4102" max="4344" width="8.83203125" style="365"/>
    <col min="4345" max="4345" width="7.5" style="365" customWidth="1"/>
    <col min="4346" max="4346" width="50.83203125" style="365" customWidth="1"/>
    <col min="4347" max="4347" width="10.5" style="365" customWidth="1"/>
    <col min="4348" max="4348" width="0" style="365" hidden="1" customWidth="1"/>
    <col min="4349" max="4349" width="9.83203125" style="365" customWidth="1"/>
    <col min="4350" max="4350" width="9.1640625" style="365" customWidth="1"/>
    <col min="4351" max="4351" width="0" style="365" hidden="1" customWidth="1"/>
    <col min="4352" max="4352" width="12.83203125" style="365" customWidth="1"/>
    <col min="4353" max="4353" width="0" style="365" hidden="1" customWidth="1"/>
    <col min="4354" max="4356" width="11.83203125" style="365" customWidth="1"/>
    <col min="4357" max="4357" width="9.5" style="365" customWidth="1"/>
    <col min="4358" max="4600" width="8.83203125" style="365"/>
    <col min="4601" max="4601" width="7.5" style="365" customWidth="1"/>
    <col min="4602" max="4602" width="50.83203125" style="365" customWidth="1"/>
    <col min="4603" max="4603" width="10.5" style="365" customWidth="1"/>
    <col min="4604" max="4604" width="0" style="365" hidden="1" customWidth="1"/>
    <col min="4605" max="4605" width="9.83203125" style="365" customWidth="1"/>
    <col min="4606" max="4606" width="9.1640625" style="365" customWidth="1"/>
    <col min="4607" max="4607" width="0" style="365" hidden="1" customWidth="1"/>
    <col min="4608" max="4608" width="12.83203125" style="365" customWidth="1"/>
    <col min="4609" max="4609" width="0" style="365" hidden="1" customWidth="1"/>
    <col min="4610" max="4612" width="11.83203125" style="365" customWidth="1"/>
    <col min="4613" max="4613" width="9.5" style="365" customWidth="1"/>
    <col min="4614" max="4856" width="8.83203125" style="365"/>
    <col min="4857" max="4857" width="7.5" style="365" customWidth="1"/>
    <col min="4858" max="4858" width="50.83203125" style="365" customWidth="1"/>
    <col min="4859" max="4859" width="10.5" style="365" customWidth="1"/>
    <col min="4860" max="4860" width="0" style="365" hidden="1" customWidth="1"/>
    <col min="4861" max="4861" width="9.83203125" style="365" customWidth="1"/>
    <col min="4862" max="4862" width="9.1640625" style="365" customWidth="1"/>
    <col min="4863" max="4863" width="0" style="365" hidden="1" customWidth="1"/>
    <col min="4864" max="4864" width="12.83203125" style="365" customWidth="1"/>
    <col min="4865" max="4865" width="0" style="365" hidden="1" customWidth="1"/>
    <col min="4866" max="4868" width="11.83203125" style="365" customWidth="1"/>
    <col min="4869" max="4869" width="9.5" style="365" customWidth="1"/>
    <col min="4870" max="5112" width="8.83203125" style="365"/>
    <col min="5113" max="5113" width="7.5" style="365" customWidth="1"/>
    <col min="5114" max="5114" width="50.83203125" style="365" customWidth="1"/>
    <col min="5115" max="5115" width="10.5" style="365" customWidth="1"/>
    <col min="5116" max="5116" width="0" style="365" hidden="1" customWidth="1"/>
    <col min="5117" max="5117" width="9.83203125" style="365" customWidth="1"/>
    <col min="5118" max="5118" width="9.1640625" style="365" customWidth="1"/>
    <col min="5119" max="5119" width="0" style="365" hidden="1" customWidth="1"/>
    <col min="5120" max="5120" width="12.83203125" style="365" customWidth="1"/>
    <col min="5121" max="5121" width="0" style="365" hidden="1" customWidth="1"/>
    <col min="5122" max="5124" width="11.83203125" style="365" customWidth="1"/>
    <col min="5125" max="5125" width="9.5" style="365" customWidth="1"/>
    <col min="5126" max="5368" width="8.83203125" style="365"/>
    <col min="5369" max="5369" width="7.5" style="365" customWidth="1"/>
    <col min="5370" max="5370" width="50.83203125" style="365" customWidth="1"/>
    <col min="5371" max="5371" width="10.5" style="365" customWidth="1"/>
    <col min="5372" max="5372" width="0" style="365" hidden="1" customWidth="1"/>
    <col min="5373" max="5373" width="9.83203125" style="365" customWidth="1"/>
    <col min="5374" max="5374" width="9.1640625" style="365" customWidth="1"/>
    <col min="5375" max="5375" width="0" style="365" hidden="1" customWidth="1"/>
    <col min="5376" max="5376" width="12.83203125" style="365" customWidth="1"/>
    <col min="5377" max="5377" width="0" style="365" hidden="1" customWidth="1"/>
    <col min="5378" max="5380" width="11.83203125" style="365" customWidth="1"/>
    <col min="5381" max="5381" width="9.5" style="365" customWidth="1"/>
    <col min="5382" max="5624" width="8.83203125" style="365"/>
    <col min="5625" max="5625" width="7.5" style="365" customWidth="1"/>
    <col min="5626" max="5626" width="50.83203125" style="365" customWidth="1"/>
    <col min="5627" max="5627" width="10.5" style="365" customWidth="1"/>
    <col min="5628" max="5628" width="0" style="365" hidden="1" customWidth="1"/>
    <col min="5629" max="5629" width="9.83203125" style="365" customWidth="1"/>
    <col min="5630" max="5630" width="9.1640625" style="365" customWidth="1"/>
    <col min="5631" max="5631" width="0" style="365" hidden="1" customWidth="1"/>
    <col min="5632" max="5632" width="12.83203125" style="365" customWidth="1"/>
    <col min="5633" max="5633" width="0" style="365" hidden="1" customWidth="1"/>
    <col min="5634" max="5636" width="11.83203125" style="365" customWidth="1"/>
    <col min="5637" max="5637" width="9.5" style="365" customWidth="1"/>
    <col min="5638" max="5880" width="8.83203125" style="365"/>
    <col min="5881" max="5881" width="7.5" style="365" customWidth="1"/>
    <col min="5882" max="5882" width="50.83203125" style="365" customWidth="1"/>
    <col min="5883" max="5883" width="10.5" style="365" customWidth="1"/>
    <col min="5884" max="5884" width="0" style="365" hidden="1" customWidth="1"/>
    <col min="5885" max="5885" width="9.83203125" style="365" customWidth="1"/>
    <col min="5886" max="5886" width="9.1640625" style="365" customWidth="1"/>
    <col min="5887" max="5887" width="0" style="365" hidden="1" customWidth="1"/>
    <col min="5888" max="5888" width="12.83203125" style="365" customWidth="1"/>
    <col min="5889" max="5889" width="0" style="365" hidden="1" customWidth="1"/>
    <col min="5890" max="5892" width="11.83203125" style="365" customWidth="1"/>
    <col min="5893" max="5893" width="9.5" style="365" customWidth="1"/>
    <col min="5894" max="6136" width="8.83203125" style="365"/>
    <col min="6137" max="6137" width="7.5" style="365" customWidth="1"/>
    <col min="6138" max="6138" width="50.83203125" style="365" customWidth="1"/>
    <col min="6139" max="6139" width="10.5" style="365" customWidth="1"/>
    <col min="6140" max="6140" width="0" style="365" hidden="1" customWidth="1"/>
    <col min="6141" max="6141" width="9.83203125" style="365" customWidth="1"/>
    <col min="6142" max="6142" width="9.1640625" style="365" customWidth="1"/>
    <col min="6143" max="6143" width="0" style="365" hidden="1" customWidth="1"/>
    <col min="6144" max="6144" width="12.83203125" style="365" customWidth="1"/>
    <col min="6145" max="6145" width="0" style="365" hidden="1" customWidth="1"/>
    <col min="6146" max="6148" width="11.83203125" style="365" customWidth="1"/>
    <col min="6149" max="6149" width="9.5" style="365" customWidth="1"/>
    <col min="6150" max="6392" width="8.83203125" style="365"/>
    <col min="6393" max="6393" width="7.5" style="365" customWidth="1"/>
    <col min="6394" max="6394" width="50.83203125" style="365" customWidth="1"/>
    <col min="6395" max="6395" width="10.5" style="365" customWidth="1"/>
    <col min="6396" max="6396" width="0" style="365" hidden="1" customWidth="1"/>
    <col min="6397" max="6397" width="9.83203125" style="365" customWidth="1"/>
    <col min="6398" max="6398" width="9.1640625" style="365" customWidth="1"/>
    <col min="6399" max="6399" width="0" style="365" hidden="1" customWidth="1"/>
    <col min="6400" max="6400" width="12.83203125" style="365" customWidth="1"/>
    <col min="6401" max="6401" width="0" style="365" hidden="1" customWidth="1"/>
    <col min="6402" max="6404" width="11.83203125" style="365" customWidth="1"/>
    <col min="6405" max="6405" width="9.5" style="365" customWidth="1"/>
    <col min="6406" max="6648" width="8.83203125" style="365"/>
    <col min="6649" max="6649" width="7.5" style="365" customWidth="1"/>
    <col min="6650" max="6650" width="50.83203125" style="365" customWidth="1"/>
    <col min="6651" max="6651" width="10.5" style="365" customWidth="1"/>
    <col min="6652" max="6652" width="0" style="365" hidden="1" customWidth="1"/>
    <col min="6653" max="6653" width="9.83203125" style="365" customWidth="1"/>
    <col min="6654" max="6654" width="9.1640625" style="365" customWidth="1"/>
    <col min="6655" max="6655" width="0" style="365" hidden="1" customWidth="1"/>
    <col min="6656" max="6656" width="12.83203125" style="365" customWidth="1"/>
    <col min="6657" max="6657" width="0" style="365" hidden="1" customWidth="1"/>
    <col min="6658" max="6660" width="11.83203125" style="365" customWidth="1"/>
    <col min="6661" max="6661" width="9.5" style="365" customWidth="1"/>
    <col min="6662" max="6904" width="8.83203125" style="365"/>
    <col min="6905" max="6905" width="7.5" style="365" customWidth="1"/>
    <col min="6906" max="6906" width="50.83203125" style="365" customWidth="1"/>
    <col min="6907" max="6907" width="10.5" style="365" customWidth="1"/>
    <col min="6908" max="6908" width="0" style="365" hidden="1" customWidth="1"/>
    <col min="6909" max="6909" width="9.83203125" style="365" customWidth="1"/>
    <col min="6910" max="6910" width="9.1640625" style="365" customWidth="1"/>
    <col min="6911" max="6911" width="0" style="365" hidden="1" customWidth="1"/>
    <col min="6912" max="6912" width="12.83203125" style="365" customWidth="1"/>
    <col min="6913" max="6913" width="0" style="365" hidden="1" customWidth="1"/>
    <col min="6914" max="6916" width="11.83203125" style="365" customWidth="1"/>
    <col min="6917" max="6917" width="9.5" style="365" customWidth="1"/>
    <col min="6918" max="7160" width="8.83203125" style="365"/>
    <col min="7161" max="7161" width="7.5" style="365" customWidth="1"/>
    <col min="7162" max="7162" width="50.83203125" style="365" customWidth="1"/>
    <col min="7163" max="7163" width="10.5" style="365" customWidth="1"/>
    <col min="7164" max="7164" width="0" style="365" hidden="1" customWidth="1"/>
    <col min="7165" max="7165" width="9.83203125" style="365" customWidth="1"/>
    <col min="7166" max="7166" width="9.1640625" style="365" customWidth="1"/>
    <col min="7167" max="7167" width="0" style="365" hidden="1" customWidth="1"/>
    <col min="7168" max="7168" width="12.83203125" style="365" customWidth="1"/>
    <col min="7169" max="7169" width="0" style="365" hidden="1" customWidth="1"/>
    <col min="7170" max="7172" width="11.83203125" style="365" customWidth="1"/>
    <col min="7173" max="7173" width="9.5" style="365" customWidth="1"/>
    <col min="7174" max="7416" width="8.83203125" style="365"/>
    <col min="7417" max="7417" width="7.5" style="365" customWidth="1"/>
    <col min="7418" max="7418" width="50.83203125" style="365" customWidth="1"/>
    <col min="7419" max="7419" width="10.5" style="365" customWidth="1"/>
    <col min="7420" max="7420" width="0" style="365" hidden="1" customWidth="1"/>
    <col min="7421" max="7421" width="9.83203125" style="365" customWidth="1"/>
    <col min="7422" max="7422" width="9.1640625" style="365" customWidth="1"/>
    <col min="7423" max="7423" width="0" style="365" hidden="1" customWidth="1"/>
    <col min="7424" max="7424" width="12.83203125" style="365" customWidth="1"/>
    <col min="7425" max="7425" width="0" style="365" hidden="1" customWidth="1"/>
    <col min="7426" max="7428" width="11.83203125" style="365" customWidth="1"/>
    <col min="7429" max="7429" width="9.5" style="365" customWidth="1"/>
    <col min="7430" max="7672" width="8.83203125" style="365"/>
    <col min="7673" max="7673" width="7.5" style="365" customWidth="1"/>
    <col min="7674" max="7674" width="50.83203125" style="365" customWidth="1"/>
    <col min="7675" max="7675" width="10.5" style="365" customWidth="1"/>
    <col min="7676" max="7676" width="0" style="365" hidden="1" customWidth="1"/>
    <col min="7677" max="7677" width="9.83203125" style="365" customWidth="1"/>
    <col min="7678" max="7678" width="9.1640625" style="365" customWidth="1"/>
    <col min="7679" max="7679" width="0" style="365" hidden="1" customWidth="1"/>
    <col min="7680" max="7680" width="12.83203125" style="365" customWidth="1"/>
    <col min="7681" max="7681" width="0" style="365" hidden="1" customWidth="1"/>
    <col min="7682" max="7684" width="11.83203125" style="365" customWidth="1"/>
    <col min="7685" max="7685" width="9.5" style="365" customWidth="1"/>
    <col min="7686" max="7928" width="8.83203125" style="365"/>
    <col min="7929" max="7929" width="7.5" style="365" customWidth="1"/>
    <col min="7930" max="7930" width="50.83203125" style="365" customWidth="1"/>
    <col min="7931" max="7931" width="10.5" style="365" customWidth="1"/>
    <col min="7932" max="7932" width="0" style="365" hidden="1" customWidth="1"/>
    <col min="7933" max="7933" width="9.83203125" style="365" customWidth="1"/>
    <col min="7934" max="7934" width="9.1640625" style="365" customWidth="1"/>
    <col min="7935" max="7935" width="0" style="365" hidden="1" customWidth="1"/>
    <col min="7936" max="7936" width="12.83203125" style="365" customWidth="1"/>
    <col min="7937" max="7937" width="0" style="365" hidden="1" customWidth="1"/>
    <col min="7938" max="7940" width="11.83203125" style="365" customWidth="1"/>
    <col min="7941" max="7941" width="9.5" style="365" customWidth="1"/>
    <col min="7942" max="8184" width="8.83203125" style="365"/>
    <col min="8185" max="8185" width="7.5" style="365" customWidth="1"/>
    <col min="8186" max="8186" width="50.83203125" style="365" customWidth="1"/>
    <col min="8187" max="8187" width="10.5" style="365" customWidth="1"/>
    <col min="8188" max="8188" width="0" style="365" hidden="1" customWidth="1"/>
    <col min="8189" max="8189" width="9.83203125" style="365" customWidth="1"/>
    <col min="8190" max="8190" width="9.1640625" style="365" customWidth="1"/>
    <col min="8191" max="8191" width="0" style="365" hidden="1" customWidth="1"/>
    <col min="8192" max="8192" width="12.83203125" style="365" customWidth="1"/>
    <col min="8193" max="8193" width="0" style="365" hidden="1" customWidth="1"/>
    <col min="8194" max="8196" width="11.83203125" style="365" customWidth="1"/>
    <col min="8197" max="8197" width="9.5" style="365" customWidth="1"/>
    <col min="8198" max="8440" width="8.83203125" style="365"/>
    <col min="8441" max="8441" width="7.5" style="365" customWidth="1"/>
    <col min="8442" max="8442" width="50.83203125" style="365" customWidth="1"/>
    <col min="8443" max="8443" width="10.5" style="365" customWidth="1"/>
    <col min="8444" max="8444" width="0" style="365" hidden="1" customWidth="1"/>
    <col min="8445" max="8445" width="9.83203125" style="365" customWidth="1"/>
    <col min="8446" max="8446" width="9.1640625" style="365" customWidth="1"/>
    <col min="8447" max="8447" width="0" style="365" hidden="1" customWidth="1"/>
    <col min="8448" max="8448" width="12.83203125" style="365" customWidth="1"/>
    <col min="8449" max="8449" width="0" style="365" hidden="1" customWidth="1"/>
    <col min="8450" max="8452" width="11.83203125" style="365" customWidth="1"/>
    <col min="8453" max="8453" width="9.5" style="365" customWidth="1"/>
    <col min="8454" max="8696" width="8.83203125" style="365"/>
    <col min="8697" max="8697" width="7.5" style="365" customWidth="1"/>
    <col min="8698" max="8698" width="50.83203125" style="365" customWidth="1"/>
    <col min="8699" max="8699" width="10.5" style="365" customWidth="1"/>
    <col min="8700" max="8700" width="0" style="365" hidden="1" customWidth="1"/>
    <col min="8701" max="8701" width="9.83203125" style="365" customWidth="1"/>
    <col min="8702" max="8702" width="9.1640625" style="365" customWidth="1"/>
    <col min="8703" max="8703" width="0" style="365" hidden="1" customWidth="1"/>
    <col min="8704" max="8704" width="12.83203125" style="365" customWidth="1"/>
    <col min="8705" max="8705" width="0" style="365" hidden="1" customWidth="1"/>
    <col min="8706" max="8708" width="11.83203125" style="365" customWidth="1"/>
    <col min="8709" max="8709" width="9.5" style="365" customWidth="1"/>
    <col min="8710" max="8952" width="8.83203125" style="365"/>
    <col min="8953" max="8953" width="7.5" style="365" customWidth="1"/>
    <col min="8954" max="8954" width="50.83203125" style="365" customWidth="1"/>
    <col min="8955" max="8955" width="10.5" style="365" customWidth="1"/>
    <col min="8956" max="8956" width="0" style="365" hidden="1" customWidth="1"/>
    <col min="8957" max="8957" width="9.83203125" style="365" customWidth="1"/>
    <col min="8958" max="8958" width="9.1640625" style="365" customWidth="1"/>
    <col min="8959" max="8959" width="0" style="365" hidden="1" customWidth="1"/>
    <col min="8960" max="8960" width="12.83203125" style="365" customWidth="1"/>
    <col min="8961" max="8961" width="0" style="365" hidden="1" customWidth="1"/>
    <col min="8962" max="8964" width="11.83203125" style="365" customWidth="1"/>
    <col min="8965" max="8965" width="9.5" style="365" customWidth="1"/>
    <col min="8966" max="9208" width="8.83203125" style="365"/>
    <col min="9209" max="9209" width="7.5" style="365" customWidth="1"/>
    <col min="9210" max="9210" width="50.83203125" style="365" customWidth="1"/>
    <col min="9211" max="9211" width="10.5" style="365" customWidth="1"/>
    <col min="9212" max="9212" width="0" style="365" hidden="1" customWidth="1"/>
    <col min="9213" max="9213" width="9.83203125" style="365" customWidth="1"/>
    <col min="9214" max="9214" width="9.1640625" style="365" customWidth="1"/>
    <col min="9215" max="9215" width="0" style="365" hidden="1" customWidth="1"/>
    <col min="9216" max="9216" width="12.83203125" style="365" customWidth="1"/>
    <col min="9217" max="9217" width="0" style="365" hidden="1" customWidth="1"/>
    <col min="9218" max="9220" width="11.83203125" style="365" customWidth="1"/>
    <col min="9221" max="9221" width="9.5" style="365" customWidth="1"/>
    <col min="9222" max="9464" width="8.83203125" style="365"/>
    <col min="9465" max="9465" width="7.5" style="365" customWidth="1"/>
    <col min="9466" max="9466" width="50.83203125" style="365" customWidth="1"/>
    <col min="9467" max="9467" width="10.5" style="365" customWidth="1"/>
    <col min="9468" max="9468" width="0" style="365" hidden="1" customWidth="1"/>
    <col min="9469" max="9469" width="9.83203125" style="365" customWidth="1"/>
    <col min="9470" max="9470" width="9.1640625" style="365" customWidth="1"/>
    <col min="9471" max="9471" width="0" style="365" hidden="1" customWidth="1"/>
    <col min="9472" max="9472" width="12.83203125" style="365" customWidth="1"/>
    <col min="9473" max="9473" width="0" style="365" hidden="1" customWidth="1"/>
    <col min="9474" max="9476" width="11.83203125" style="365" customWidth="1"/>
    <col min="9477" max="9477" width="9.5" style="365" customWidth="1"/>
    <col min="9478" max="9720" width="8.83203125" style="365"/>
    <col min="9721" max="9721" width="7.5" style="365" customWidth="1"/>
    <col min="9722" max="9722" width="50.83203125" style="365" customWidth="1"/>
    <col min="9723" max="9723" width="10.5" style="365" customWidth="1"/>
    <col min="9724" max="9724" width="0" style="365" hidden="1" customWidth="1"/>
    <col min="9725" max="9725" width="9.83203125" style="365" customWidth="1"/>
    <col min="9726" max="9726" width="9.1640625" style="365" customWidth="1"/>
    <col min="9727" max="9727" width="0" style="365" hidden="1" customWidth="1"/>
    <col min="9728" max="9728" width="12.83203125" style="365" customWidth="1"/>
    <col min="9729" max="9729" width="0" style="365" hidden="1" customWidth="1"/>
    <col min="9730" max="9732" width="11.83203125" style="365" customWidth="1"/>
    <col min="9733" max="9733" width="9.5" style="365" customWidth="1"/>
    <col min="9734" max="9976" width="8.83203125" style="365"/>
    <col min="9977" max="9977" width="7.5" style="365" customWidth="1"/>
    <col min="9978" max="9978" width="50.83203125" style="365" customWidth="1"/>
    <col min="9979" max="9979" width="10.5" style="365" customWidth="1"/>
    <col min="9980" max="9980" width="0" style="365" hidden="1" customWidth="1"/>
    <col min="9981" max="9981" width="9.83203125" style="365" customWidth="1"/>
    <col min="9982" max="9982" width="9.1640625" style="365" customWidth="1"/>
    <col min="9983" max="9983" width="0" style="365" hidden="1" customWidth="1"/>
    <col min="9984" max="9984" width="12.83203125" style="365" customWidth="1"/>
    <col min="9985" max="9985" width="0" style="365" hidden="1" customWidth="1"/>
    <col min="9986" max="9988" width="11.83203125" style="365" customWidth="1"/>
    <col min="9989" max="9989" width="9.5" style="365" customWidth="1"/>
    <col min="9990" max="10232" width="8.83203125" style="365"/>
    <col min="10233" max="10233" width="7.5" style="365" customWidth="1"/>
    <col min="10234" max="10234" width="50.83203125" style="365" customWidth="1"/>
    <col min="10235" max="10235" width="10.5" style="365" customWidth="1"/>
    <col min="10236" max="10236" width="0" style="365" hidden="1" customWidth="1"/>
    <col min="10237" max="10237" width="9.83203125" style="365" customWidth="1"/>
    <col min="10238" max="10238" width="9.1640625" style="365" customWidth="1"/>
    <col min="10239" max="10239" width="0" style="365" hidden="1" customWidth="1"/>
    <col min="10240" max="10240" width="12.83203125" style="365" customWidth="1"/>
    <col min="10241" max="10241" width="0" style="365" hidden="1" customWidth="1"/>
    <col min="10242" max="10244" width="11.83203125" style="365" customWidth="1"/>
    <col min="10245" max="10245" width="9.5" style="365" customWidth="1"/>
    <col min="10246" max="10488" width="8.83203125" style="365"/>
    <col min="10489" max="10489" width="7.5" style="365" customWidth="1"/>
    <col min="10490" max="10490" width="50.83203125" style="365" customWidth="1"/>
    <col min="10491" max="10491" width="10.5" style="365" customWidth="1"/>
    <col min="10492" max="10492" width="0" style="365" hidden="1" customWidth="1"/>
    <col min="10493" max="10493" width="9.83203125" style="365" customWidth="1"/>
    <col min="10494" max="10494" width="9.1640625" style="365" customWidth="1"/>
    <col min="10495" max="10495" width="0" style="365" hidden="1" customWidth="1"/>
    <col min="10496" max="10496" width="12.83203125" style="365" customWidth="1"/>
    <col min="10497" max="10497" width="0" style="365" hidden="1" customWidth="1"/>
    <col min="10498" max="10500" width="11.83203125" style="365" customWidth="1"/>
    <col min="10501" max="10501" width="9.5" style="365" customWidth="1"/>
    <col min="10502" max="10744" width="8.83203125" style="365"/>
    <col min="10745" max="10745" width="7.5" style="365" customWidth="1"/>
    <col min="10746" max="10746" width="50.83203125" style="365" customWidth="1"/>
    <col min="10747" max="10747" width="10.5" style="365" customWidth="1"/>
    <col min="10748" max="10748" width="0" style="365" hidden="1" customWidth="1"/>
    <col min="10749" max="10749" width="9.83203125" style="365" customWidth="1"/>
    <col min="10750" max="10750" width="9.1640625" style="365" customWidth="1"/>
    <col min="10751" max="10751" width="0" style="365" hidden="1" customWidth="1"/>
    <col min="10752" max="10752" width="12.83203125" style="365" customWidth="1"/>
    <col min="10753" max="10753" width="0" style="365" hidden="1" customWidth="1"/>
    <col min="10754" max="10756" width="11.83203125" style="365" customWidth="1"/>
    <col min="10757" max="10757" width="9.5" style="365" customWidth="1"/>
    <col min="10758" max="11000" width="8.83203125" style="365"/>
    <col min="11001" max="11001" width="7.5" style="365" customWidth="1"/>
    <col min="11002" max="11002" width="50.83203125" style="365" customWidth="1"/>
    <col min="11003" max="11003" width="10.5" style="365" customWidth="1"/>
    <col min="11004" max="11004" width="0" style="365" hidden="1" customWidth="1"/>
    <col min="11005" max="11005" width="9.83203125" style="365" customWidth="1"/>
    <col min="11006" max="11006" width="9.1640625" style="365" customWidth="1"/>
    <col min="11007" max="11007" width="0" style="365" hidden="1" customWidth="1"/>
    <col min="11008" max="11008" width="12.83203125" style="365" customWidth="1"/>
    <col min="11009" max="11009" width="0" style="365" hidden="1" customWidth="1"/>
    <col min="11010" max="11012" width="11.83203125" style="365" customWidth="1"/>
    <col min="11013" max="11013" width="9.5" style="365" customWidth="1"/>
    <col min="11014" max="11256" width="8.83203125" style="365"/>
    <col min="11257" max="11257" width="7.5" style="365" customWidth="1"/>
    <col min="11258" max="11258" width="50.83203125" style="365" customWidth="1"/>
    <col min="11259" max="11259" width="10.5" style="365" customWidth="1"/>
    <col min="11260" max="11260" width="0" style="365" hidden="1" customWidth="1"/>
    <col min="11261" max="11261" width="9.83203125" style="365" customWidth="1"/>
    <col min="11262" max="11262" width="9.1640625" style="365" customWidth="1"/>
    <col min="11263" max="11263" width="0" style="365" hidden="1" customWidth="1"/>
    <col min="11264" max="11264" width="12.83203125" style="365" customWidth="1"/>
    <col min="11265" max="11265" width="0" style="365" hidden="1" customWidth="1"/>
    <col min="11266" max="11268" width="11.83203125" style="365" customWidth="1"/>
    <col min="11269" max="11269" width="9.5" style="365" customWidth="1"/>
    <col min="11270" max="11512" width="8.83203125" style="365"/>
    <col min="11513" max="11513" width="7.5" style="365" customWidth="1"/>
    <col min="11514" max="11514" width="50.83203125" style="365" customWidth="1"/>
    <col min="11515" max="11515" width="10.5" style="365" customWidth="1"/>
    <col min="11516" max="11516" width="0" style="365" hidden="1" customWidth="1"/>
    <col min="11517" max="11517" width="9.83203125" style="365" customWidth="1"/>
    <col min="11518" max="11518" width="9.1640625" style="365" customWidth="1"/>
    <col min="11519" max="11519" width="0" style="365" hidden="1" customWidth="1"/>
    <col min="11520" max="11520" width="12.83203125" style="365" customWidth="1"/>
    <col min="11521" max="11521" width="0" style="365" hidden="1" customWidth="1"/>
    <col min="11522" max="11524" width="11.83203125" style="365" customWidth="1"/>
    <col min="11525" max="11525" width="9.5" style="365" customWidth="1"/>
    <col min="11526" max="11768" width="8.83203125" style="365"/>
    <col min="11769" max="11769" width="7.5" style="365" customWidth="1"/>
    <col min="11770" max="11770" width="50.83203125" style="365" customWidth="1"/>
    <col min="11771" max="11771" width="10.5" style="365" customWidth="1"/>
    <col min="11772" max="11772" width="0" style="365" hidden="1" customWidth="1"/>
    <col min="11773" max="11773" width="9.83203125" style="365" customWidth="1"/>
    <col min="11774" max="11774" width="9.1640625" style="365" customWidth="1"/>
    <col min="11775" max="11775" width="0" style="365" hidden="1" customWidth="1"/>
    <col min="11776" max="11776" width="12.83203125" style="365" customWidth="1"/>
    <col min="11777" max="11777" width="0" style="365" hidden="1" customWidth="1"/>
    <col min="11778" max="11780" width="11.83203125" style="365" customWidth="1"/>
    <col min="11781" max="11781" width="9.5" style="365" customWidth="1"/>
    <col min="11782" max="12024" width="8.83203125" style="365"/>
    <col min="12025" max="12025" width="7.5" style="365" customWidth="1"/>
    <col min="12026" max="12026" width="50.83203125" style="365" customWidth="1"/>
    <col min="12027" max="12027" width="10.5" style="365" customWidth="1"/>
    <col min="12028" max="12028" width="0" style="365" hidden="1" customWidth="1"/>
    <col min="12029" max="12029" width="9.83203125" style="365" customWidth="1"/>
    <col min="12030" max="12030" width="9.1640625" style="365" customWidth="1"/>
    <col min="12031" max="12031" width="0" style="365" hidden="1" customWidth="1"/>
    <col min="12032" max="12032" width="12.83203125" style="365" customWidth="1"/>
    <col min="12033" max="12033" width="0" style="365" hidden="1" customWidth="1"/>
    <col min="12034" max="12036" width="11.83203125" style="365" customWidth="1"/>
    <col min="12037" max="12037" width="9.5" style="365" customWidth="1"/>
    <col min="12038" max="12280" width="8.83203125" style="365"/>
    <col min="12281" max="12281" width="7.5" style="365" customWidth="1"/>
    <col min="12282" max="12282" width="50.83203125" style="365" customWidth="1"/>
    <col min="12283" max="12283" width="10.5" style="365" customWidth="1"/>
    <col min="12284" max="12284" width="0" style="365" hidden="1" customWidth="1"/>
    <col min="12285" max="12285" width="9.83203125" style="365" customWidth="1"/>
    <col min="12286" max="12286" width="9.1640625" style="365" customWidth="1"/>
    <col min="12287" max="12287" width="0" style="365" hidden="1" customWidth="1"/>
    <col min="12288" max="12288" width="12.83203125" style="365" customWidth="1"/>
    <col min="12289" max="12289" width="0" style="365" hidden="1" customWidth="1"/>
    <col min="12290" max="12292" width="11.83203125" style="365" customWidth="1"/>
    <col min="12293" max="12293" width="9.5" style="365" customWidth="1"/>
    <col min="12294" max="12536" width="8.83203125" style="365"/>
    <col min="12537" max="12537" width="7.5" style="365" customWidth="1"/>
    <col min="12538" max="12538" width="50.83203125" style="365" customWidth="1"/>
    <col min="12539" max="12539" width="10.5" style="365" customWidth="1"/>
    <col min="12540" max="12540" width="0" style="365" hidden="1" customWidth="1"/>
    <col min="12541" max="12541" width="9.83203125" style="365" customWidth="1"/>
    <col min="12542" max="12542" width="9.1640625" style="365" customWidth="1"/>
    <col min="12543" max="12543" width="0" style="365" hidden="1" customWidth="1"/>
    <col min="12544" max="12544" width="12.83203125" style="365" customWidth="1"/>
    <col min="12545" max="12545" width="0" style="365" hidden="1" customWidth="1"/>
    <col min="12546" max="12548" width="11.83203125" style="365" customWidth="1"/>
    <col min="12549" max="12549" width="9.5" style="365" customWidth="1"/>
    <col min="12550" max="12792" width="8.83203125" style="365"/>
    <col min="12793" max="12793" width="7.5" style="365" customWidth="1"/>
    <col min="12794" max="12794" width="50.83203125" style="365" customWidth="1"/>
    <col min="12795" max="12795" width="10.5" style="365" customWidth="1"/>
    <col min="12796" max="12796" width="0" style="365" hidden="1" customWidth="1"/>
    <col min="12797" max="12797" width="9.83203125" style="365" customWidth="1"/>
    <col min="12798" max="12798" width="9.1640625" style="365" customWidth="1"/>
    <col min="12799" max="12799" width="0" style="365" hidden="1" customWidth="1"/>
    <col min="12800" max="12800" width="12.83203125" style="365" customWidth="1"/>
    <col min="12801" max="12801" width="0" style="365" hidden="1" customWidth="1"/>
    <col min="12802" max="12804" width="11.83203125" style="365" customWidth="1"/>
    <col min="12805" max="12805" width="9.5" style="365" customWidth="1"/>
    <col min="12806" max="13048" width="8.83203125" style="365"/>
    <col min="13049" max="13049" width="7.5" style="365" customWidth="1"/>
    <col min="13050" max="13050" width="50.83203125" style="365" customWidth="1"/>
    <col min="13051" max="13051" width="10.5" style="365" customWidth="1"/>
    <col min="13052" max="13052" width="0" style="365" hidden="1" customWidth="1"/>
    <col min="13053" max="13053" width="9.83203125" style="365" customWidth="1"/>
    <col min="13054" max="13054" width="9.1640625" style="365" customWidth="1"/>
    <col min="13055" max="13055" width="0" style="365" hidden="1" customWidth="1"/>
    <col min="13056" max="13056" width="12.83203125" style="365" customWidth="1"/>
    <col min="13057" max="13057" width="0" style="365" hidden="1" customWidth="1"/>
    <col min="13058" max="13060" width="11.83203125" style="365" customWidth="1"/>
    <col min="13061" max="13061" width="9.5" style="365" customWidth="1"/>
    <col min="13062" max="13304" width="8.83203125" style="365"/>
    <col min="13305" max="13305" width="7.5" style="365" customWidth="1"/>
    <col min="13306" max="13306" width="50.83203125" style="365" customWidth="1"/>
    <col min="13307" max="13307" width="10.5" style="365" customWidth="1"/>
    <col min="13308" max="13308" width="0" style="365" hidden="1" customWidth="1"/>
    <col min="13309" max="13309" width="9.83203125" style="365" customWidth="1"/>
    <col min="13310" max="13310" width="9.1640625" style="365" customWidth="1"/>
    <col min="13311" max="13311" width="0" style="365" hidden="1" customWidth="1"/>
    <col min="13312" max="13312" width="12.83203125" style="365" customWidth="1"/>
    <col min="13313" max="13313" width="0" style="365" hidden="1" customWidth="1"/>
    <col min="13314" max="13316" width="11.83203125" style="365" customWidth="1"/>
    <col min="13317" max="13317" width="9.5" style="365" customWidth="1"/>
    <col min="13318" max="13560" width="8.83203125" style="365"/>
    <col min="13561" max="13561" width="7.5" style="365" customWidth="1"/>
    <col min="13562" max="13562" width="50.83203125" style="365" customWidth="1"/>
    <col min="13563" max="13563" width="10.5" style="365" customWidth="1"/>
    <col min="13564" max="13564" width="0" style="365" hidden="1" customWidth="1"/>
    <col min="13565" max="13565" width="9.83203125" style="365" customWidth="1"/>
    <col min="13566" max="13566" width="9.1640625" style="365" customWidth="1"/>
    <col min="13567" max="13567" width="0" style="365" hidden="1" customWidth="1"/>
    <col min="13568" max="13568" width="12.83203125" style="365" customWidth="1"/>
    <col min="13569" max="13569" width="0" style="365" hidden="1" customWidth="1"/>
    <col min="13570" max="13572" width="11.83203125" style="365" customWidth="1"/>
    <col min="13573" max="13573" width="9.5" style="365" customWidth="1"/>
    <col min="13574" max="13816" width="8.83203125" style="365"/>
    <col min="13817" max="13817" width="7.5" style="365" customWidth="1"/>
    <col min="13818" max="13818" width="50.83203125" style="365" customWidth="1"/>
    <col min="13819" max="13819" width="10.5" style="365" customWidth="1"/>
    <col min="13820" max="13820" width="0" style="365" hidden="1" customWidth="1"/>
    <col min="13821" max="13821" width="9.83203125" style="365" customWidth="1"/>
    <col min="13822" max="13822" width="9.1640625" style="365" customWidth="1"/>
    <col min="13823" max="13823" width="0" style="365" hidden="1" customWidth="1"/>
    <col min="13824" max="13824" width="12.83203125" style="365" customWidth="1"/>
    <col min="13825" max="13825" width="0" style="365" hidden="1" customWidth="1"/>
    <col min="13826" max="13828" width="11.83203125" style="365" customWidth="1"/>
    <col min="13829" max="13829" width="9.5" style="365" customWidth="1"/>
    <col min="13830" max="14072" width="8.83203125" style="365"/>
    <col min="14073" max="14073" width="7.5" style="365" customWidth="1"/>
    <col min="14074" max="14074" width="50.83203125" style="365" customWidth="1"/>
    <col min="14075" max="14075" width="10.5" style="365" customWidth="1"/>
    <col min="14076" max="14076" width="0" style="365" hidden="1" customWidth="1"/>
    <col min="14077" max="14077" width="9.83203125" style="365" customWidth="1"/>
    <col min="14078" max="14078" width="9.1640625" style="365" customWidth="1"/>
    <col min="14079" max="14079" width="0" style="365" hidden="1" customWidth="1"/>
    <col min="14080" max="14080" width="12.83203125" style="365" customWidth="1"/>
    <col min="14081" max="14081" width="0" style="365" hidden="1" customWidth="1"/>
    <col min="14082" max="14084" width="11.83203125" style="365" customWidth="1"/>
    <col min="14085" max="14085" width="9.5" style="365" customWidth="1"/>
    <col min="14086" max="14328" width="8.83203125" style="365"/>
    <col min="14329" max="14329" width="7.5" style="365" customWidth="1"/>
    <col min="14330" max="14330" width="50.83203125" style="365" customWidth="1"/>
    <col min="14331" max="14331" width="10.5" style="365" customWidth="1"/>
    <col min="14332" max="14332" width="0" style="365" hidden="1" customWidth="1"/>
    <col min="14333" max="14333" width="9.83203125" style="365" customWidth="1"/>
    <col min="14334" max="14334" width="9.1640625" style="365" customWidth="1"/>
    <col min="14335" max="14335" width="0" style="365" hidden="1" customWidth="1"/>
    <col min="14336" max="14336" width="12.83203125" style="365" customWidth="1"/>
    <col min="14337" max="14337" width="0" style="365" hidden="1" customWidth="1"/>
    <col min="14338" max="14340" width="11.83203125" style="365" customWidth="1"/>
    <col min="14341" max="14341" width="9.5" style="365" customWidth="1"/>
    <col min="14342" max="14584" width="8.83203125" style="365"/>
    <col min="14585" max="14585" width="7.5" style="365" customWidth="1"/>
    <col min="14586" max="14586" width="50.83203125" style="365" customWidth="1"/>
    <col min="14587" max="14587" width="10.5" style="365" customWidth="1"/>
    <col min="14588" max="14588" width="0" style="365" hidden="1" customWidth="1"/>
    <col min="14589" max="14589" width="9.83203125" style="365" customWidth="1"/>
    <col min="14590" max="14590" width="9.1640625" style="365" customWidth="1"/>
    <col min="14591" max="14591" width="0" style="365" hidden="1" customWidth="1"/>
    <col min="14592" max="14592" width="12.83203125" style="365" customWidth="1"/>
    <col min="14593" max="14593" width="0" style="365" hidden="1" customWidth="1"/>
    <col min="14594" max="14596" width="11.83203125" style="365" customWidth="1"/>
    <col min="14597" max="14597" width="9.5" style="365" customWidth="1"/>
    <col min="14598" max="14840" width="8.83203125" style="365"/>
    <col min="14841" max="14841" width="7.5" style="365" customWidth="1"/>
    <col min="14842" max="14842" width="50.83203125" style="365" customWidth="1"/>
    <col min="14843" max="14843" width="10.5" style="365" customWidth="1"/>
    <col min="14844" max="14844" width="0" style="365" hidden="1" customWidth="1"/>
    <col min="14845" max="14845" width="9.83203125" style="365" customWidth="1"/>
    <col min="14846" max="14846" width="9.1640625" style="365" customWidth="1"/>
    <col min="14847" max="14847" width="0" style="365" hidden="1" customWidth="1"/>
    <col min="14848" max="14848" width="12.83203125" style="365" customWidth="1"/>
    <col min="14849" max="14849" width="0" style="365" hidden="1" customWidth="1"/>
    <col min="14850" max="14852" width="11.83203125" style="365" customWidth="1"/>
    <col min="14853" max="14853" width="9.5" style="365" customWidth="1"/>
    <col min="14854" max="15096" width="8.83203125" style="365"/>
    <col min="15097" max="15097" width="7.5" style="365" customWidth="1"/>
    <col min="15098" max="15098" width="50.83203125" style="365" customWidth="1"/>
    <col min="15099" max="15099" width="10.5" style="365" customWidth="1"/>
    <col min="15100" max="15100" width="0" style="365" hidden="1" customWidth="1"/>
    <col min="15101" max="15101" width="9.83203125" style="365" customWidth="1"/>
    <col min="15102" max="15102" width="9.1640625" style="365" customWidth="1"/>
    <col min="15103" max="15103" width="0" style="365" hidden="1" customWidth="1"/>
    <col min="15104" max="15104" width="12.83203125" style="365" customWidth="1"/>
    <col min="15105" max="15105" width="0" style="365" hidden="1" customWidth="1"/>
    <col min="15106" max="15108" width="11.83203125" style="365" customWidth="1"/>
    <col min="15109" max="15109" width="9.5" style="365" customWidth="1"/>
    <col min="15110" max="15352" width="8.83203125" style="365"/>
    <col min="15353" max="15353" width="7.5" style="365" customWidth="1"/>
    <col min="15354" max="15354" width="50.83203125" style="365" customWidth="1"/>
    <col min="15355" max="15355" width="10.5" style="365" customWidth="1"/>
    <col min="15356" max="15356" width="0" style="365" hidden="1" customWidth="1"/>
    <col min="15357" max="15357" width="9.83203125" style="365" customWidth="1"/>
    <col min="15358" max="15358" width="9.1640625" style="365" customWidth="1"/>
    <col min="15359" max="15359" width="0" style="365" hidden="1" customWidth="1"/>
    <col min="15360" max="15360" width="12.83203125" style="365" customWidth="1"/>
    <col min="15361" max="15361" width="0" style="365" hidden="1" customWidth="1"/>
    <col min="15362" max="15364" width="11.83203125" style="365" customWidth="1"/>
    <col min="15365" max="15365" width="9.5" style="365" customWidth="1"/>
    <col min="15366" max="15608" width="8.83203125" style="365"/>
    <col min="15609" max="15609" width="7.5" style="365" customWidth="1"/>
    <col min="15610" max="15610" width="50.83203125" style="365" customWidth="1"/>
    <col min="15611" max="15611" width="10.5" style="365" customWidth="1"/>
    <col min="15612" max="15612" width="0" style="365" hidden="1" customWidth="1"/>
    <col min="15613" max="15613" width="9.83203125" style="365" customWidth="1"/>
    <col min="15614" max="15614" width="9.1640625" style="365" customWidth="1"/>
    <col min="15615" max="15615" width="0" style="365" hidden="1" customWidth="1"/>
    <col min="15616" max="15616" width="12.83203125" style="365" customWidth="1"/>
    <col min="15617" max="15617" width="0" style="365" hidden="1" customWidth="1"/>
    <col min="15618" max="15620" width="11.83203125" style="365" customWidth="1"/>
    <col min="15621" max="15621" width="9.5" style="365" customWidth="1"/>
    <col min="15622" max="15864" width="8.83203125" style="365"/>
    <col min="15865" max="15865" width="7.5" style="365" customWidth="1"/>
    <col min="15866" max="15866" width="50.83203125" style="365" customWidth="1"/>
    <col min="15867" max="15867" width="10.5" style="365" customWidth="1"/>
    <col min="15868" max="15868" width="0" style="365" hidden="1" customWidth="1"/>
    <col min="15869" max="15869" width="9.83203125" style="365" customWidth="1"/>
    <col min="15870" max="15870" width="9.1640625" style="365" customWidth="1"/>
    <col min="15871" max="15871" width="0" style="365" hidden="1" customWidth="1"/>
    <col min="15872" max="15872" width="12.83203125" style="365" customWidth="1"/>
    <col min="15873" max="15873" width="0" style="365" hidden="1" customWidth="1"/>
    <col min="15874" max="15876" width="11.83203125" style="365" customWidth="1"/>
    <col min="15877" max="15877" width="9.5" style="365" customWidth="1"/>
    <col min="15878" max="16120" width="8.83203125" style="365"/>
    <col min="16121" max="16121" width="7.5" style="365" customWidth="1"/>
    <col min="16122" max="16122" width="50.83203125" style="365" customWidth="1"/>
    <col min="16123" max="16123" width="10.5" style="365" customWidth="1"/>
    <col min="16124" max="16124" width="0" style="365" hidden="1" customWidth="1"/>
    <col min="16125" max="16125" width="9.83203125" style="365" customWidth="1"/>
    <col min="16126" max="16126" width="9.1640625" style="365" customWidth="1"/>
    <col min="16127" max="16127" width="0" style="365" hidden="1" customWidth="1"/>
    <col min="16128" max="16128" width="12.83203125" style="365" customWidth="1"/>
    <col min="16129" max="16129" width="0" style="365" hidden="1" customWidth="1"/>
    <col min="16130" max="16132" width="11.83203125" style="365" customWidth="1"/>
    <col min="16133" max="16133" width="9.5" style="365" customWidth="1"/>
    <col min="16134" max="16384" width="8.83203125" style="365"/>
  </cols>
  <sheetData>
    <row r="1" spans="1:7" ht="15.5" customHeight="1">
      <c r="A1" s="1" t="s">
        <v>0</v>
      </c>
    </row>
    <row r="2" spans="1:7" ht="21" customHeight="1">
      <c r="A2" s="590" t="s">
        <v>595</v>
      </c>
      <c r="B2" s="590"/>
      <c r="C2" s="590"/>
      <c r="D2" s="590"/>
      <c r="E2" s="590"/>
      <c r="F2" s="590"/>
      <c r="G2" s="590"/>
    </row>
    <row r="3" spans="1:7" ht="24.5" customHeight="1">
      <c r="A3" s="591" t="s">
        <v>596</v>
      </c>
      <c r="B3" s="591"/>
      <c r="C3" s="591"/>
      <c r="D3" s="591"/>
      <c r="E3" s="591"/>
      <c r="F3" s="591"/>
      <c r="G3" s="591"/>
    </row>
    <row r="4" spans="1:7" ht="17.5" customHeight="1">
      <c r="A4" s="592"/>
      <c r="C4" s="382"/>
      <c r="E4" s="365"/>
      <c r="F4" s="593"/>
      <c r="G4" s="594" t="s">
        <v>597</v>
      </c>
    </row>
    <row r="5" spans="1:7" ht="8" customHeight="1" thickBot="1"/>
    <row r="6" spans="1:7" ht="22.25" customHeight="1">
      <c r="A6" s="595" t="s">
        <v>5</v>
      </c>
      <c r="B6" s="596" t="s">
        <v>598</v>
      </c>
      <c r="C6" s="597" t="s">
        <v>599</v>
      </c>
      <c r="D6" s="598" t="s">
        <v>600</v>
      </c>
      <c r="E6" s="598" t="s">
        <v>601</v>
      </c>
      <c r="F6" s="599">
        <v>2018</v>
      </c>
      <c r="G6" s="600" t="s">
        <v>602</v>
      </c>
    </row>
    <row r="7" spans="1:7" ht="52.25" customHeight="1" thickBot="1">
      <c r="A7" s="601"/>
      <c r="B7" s="602"/>
      <c r="C7" s="603"/>
      <c r="D7" s="604"/>
      <c r="E7" s="604"/>
      <c r="F7" s="605"/>
      <c r="G7" s="606"/>
    </row>
    <row r="8" spans="1:7" ht="21" customHeight="1">
      <c r="A8" s="607">
        <v>1</v>
      </c>
      <c r="B8" s="608">
        <v>2</v>
      </c>
      <c r="C8" s="608">
        <v>3</v>
      </c>
      <c r="D8" s="609">
        <v>4</v>
      </c>
      <c r="E8" s="609">
        <v>5</v>
      </c>
      <c r="F8" s="609"/>
      <c r="G8" s="610">
        <v>6</v>
      </c>
    </row>
    <row r="9" spans="1:7" ht="39.5" customHeight="1">
      <c r="A9" s="611">
        <v>1</v>
      </c>
      <c r="B9" s="612" t="s">
        <v>603</v>
      </c>
      <c r="C9" s="613" t="s">
        <v>125</v>
      </c>
      <c r="D9" s="614">
        <f t="shared" ref="D9:D65" si="0">G9/1.18</f>
        <v>161.0169491525424</v>
      </c>
      <c r="E9" s="614">
        <f t="shared" ref="E9:E65" si="1">D9*0.18</f>
        <v>28.98305084745763</v>
      </c>
      <c r="F9" s="615">
        <f t="shared" ref="F9:F65" si="2">D9+E9</f>
        <v>190.00000000000003</v>
      </c>
      <c r="G9" s="616">
        <v>190</v>
      </c>
    </row>
    <row r="10" spans="1:7" ht="25.25" customHeight="1">
      <c r="A10" s="617">
        <v>2</v>
      </c>
      <c r="B10" s="618" t="s">
        <v>604</v>
      </c>
      <c r="C10" s="619" t="s">
        <v>605</v>
      </c>
      <c r="D10" s="614">
        <f t="shared" si="0"/>
        <v>550.84745762711873</v>
      </c>
      <c r="E10" s="614">
        <f t="shared" si="1"/>
        <v>99.152542372881371</v>
      </c>
      <c r="F10" s="615">
        <f t="shared" si="2"/>
        <v>650.00000000000011</v>
      </c>
      <c r="G10" s="620">
        <v>650</v>
      </c>
    </row>
    <row r="11" spans="1:7" ht="25.25" customHeight="1">
      <c r="A11" s="617">
        <v>3</v>
      </c>
      <c r="B11" s="621" t="s">
        <v>606</v>
      </c>
      <c r="C11" s="622" t="s">
        <v>605</v>
      </c>
      <c r="D11" s="614">
        <f t="shared" si="0"/>
        <v>296.61016949152543</v>
      </c>
      <c r="E11" s="614">
        <f t="shared" si="1"/>
        <v>53.389830508474574</v>
      </c>
      <c r="F11" s="615">
        <f t="shared" si="2"/>
        <v>350</v>
      </c>
      <c r="G11" s="620">
        <v>350</v>
      </c>
    </row>
    <row r="12" spans="1:7" ht="25.25" customHeight="1">
      <c r="A12" s="617">
        <v>4</v>
      </c>
      <c r="B12" s="621" t="s">
        <v>607</v>
      </c>
      <c r="C12" s="622" t="s">
        <v>605</v>
      </c>
      <c r="D12" s="614">
        <f t="shared" si="0"/>
        <v>169.49152542372883</v>
      </c>
      <c r="E12" s="614">
        <f t="shared" si="1"/>
        <v>30.508474576271187</v>
      </c>
      <c r="F12" s="615">
        <f t="shared" si="2"/>
        <v>200.00000000000003</v>
      </c>
      <c r="G12" s="620">
        <v>200</v>
      </c>
    </row>
    <row r="13" spans="1:7" ht="25.25" customHeight="1">
      <c r="A13" s="617">
        <v>5</v>
      </c>
      <c r="B13" s="618" t="s">
        <v>608</v>
      </c>
      <c r="C13" s="619" t="s">
        <v>605</v>
      </c>
      <c r="D13" s="614">
        <f t="shared" si="0"/>
        <v>533.89830508474574</v>
      </c>
      <c r="E13" s="614">
        <f t="shared" si="1"/>
        <v>96.101694915254228</v>
      </c>
      <c r="F13" s="615">
        <f t="shared" si="2"/>
        <v>630</v>
      </c>
      <c r="G13" s="620">
        <v>630</v>
      </c>
    </row>
    <row r="14" spans="1:7" ht="25.25" customHeight="1">
      <c r="A14" s="617">
        <v>6</v>
      </c>
      <c r="B14" s="618" t="s">
        <v>609</v>
      </c>
      <c r="C14" s="619" t="s">
        <v>605</v>
      </c>
      <c r="D14" s="614">
        <f t="shared" si="0"/>
        <v>423.72881355932208</v>
      </c>
      <c r="E14" s="614">
        <f t="shared" si="1"/>
        <v>76.271186440677965</v>
      </c>
      <c r="F14" s="615">
        <f t="shared" si="2"/>
        <v>500.00000000000006</v>
      </c>
      <c r="G14" s="620">
        <v>500</v>
      </c>
    </row>
    <row r="15" spans="1:7" ht="39.5" customHeight="1">
      <c r="A15" s="617">
        <v>7</v>
      </c>
      <c r="B15" s="621" t="s">
        <v>610</v>
      </c>
      <c r="C15" s="622" t="s">
        <v>605</v>
      </c>
      <c r="D15" s="614">
        <f t="shared" si="0"/>
        <v>932.20338983050851</v>
      </c>
      <c r="E15" s="614">
        <f t="shared" si="1"/>
        <v>167.79661016949152</v>
      </c>
      <c r="F15" s="615">
        <f t="shared" si="2"/>
        <v>1100</v>
      </c>
      <c r="G15" s="620">
        <v>1100</v>
      </c>
    </row>
    <row r="16" spans="1:7" ht="39.5" customHeight="1">
      <c r="A16" s="617">
        <v>8</v>
      </c>
      <c r="B16" s="621" t="s">
        <v>611</v>
      </c>
      <c r="C16" s="622" t="s">
        <v>605</v>
      </c>
      <c r="D16" s="614">
        <f t="shared" si="0"/>
        <v>762.71186440677968</v>
      </c>
      <c r="E16" s="614">
        <f t="shared" si="1"/>
        <v>137.28813559322035</v>
      </c>
      <c r="F16" s="615">
        <f t="shared" si="2"/>
        <v>900</v>
      </c>
      <c r="G16" s="620">
        <v>900</v>
      </c>
    </row>
    <row r="17" spans="1:7" ht="39.5" customHeight="1">
      <c r="A17" s="617">
        <v>9</v>
      </c>
      <c r="B17" s="621" t="s">
        <v>612</v>
      </c>
      <c r="C17" s="622" t="s">
        <v>605</v>
      </c>
      <c r="D17" s="614">
        <f t="shared" si="0"/>
        <v>605.93220338983053</v>
      </c>
      <c r="E17" s="614">
        <f t="shared" si="1"/>
        <v>109.06779661016949</v>
      </c>
      <c r="F17" s="615">
        <f t="shared" si="2"/>
        <v>715</v>
      </c>
      <c r="G17" s="620">
        <v>715</v>
      </c>
    </row>
    <row r="18" spans="1:7" ht="25.25" customHeight="1">
      <c r="A18" s="617">
        <v>10</v>
      </c>
      <c r="B18" s="618" t="s">
        <v>613</v>
      </c>
      <c r="C18" s="619" t="s">
        <v>605</v>
      </c>
      <c r="D18" s="614">
        <f t="shared" si="0"/>
        <v>516.94915254237287</v>
      </c>
      <c r="E18" s="614">
        <f t="shared" si="1"/>
        <v>93.050847457627114</v>
      </c>
      <c r="F18" s="615">
        <f t="shared" si="2"/>
        <v>610</v>
      </c>
      <c r="G18" s="620">
        <v>610</v>
      </c>
    </row>
    <row r="19" spans="1:7" ht="25.25" customHeight="1">
      <c r="A19" s="617">
        <v>11</v>
      </c>
      <c r="B19" s="618" t="s">
        <v>614</v>
      </c>
      <c r="C19" s="619" t="s">
        <v>605</v>
      </c>
      <c r="D19" s="614">
        <f t="shared" si="0"/>
        <v>254.23728813559325</v>
      </c>
      <c r="E19" s="614">
        <f t="shared" si="1"/>
        <v>45.762711864406782</v>
      </c>
      <c r="F19" s="615">
        <f t="shared" si="2"/>
        <v>300</v>
      </c>
      <c r="G19" s="620">
        <v>300</v>
      </c>
    </row>
    <row r="20" spans="1:7" ht="39.5" customHeight="1">
      <c r="A20" s="617">
        <v>12</v>
      </c>
      <c r="B20" s="621" t="s">
        <v>615</v>
      </c>
      <c r="C20" s="622" t="s">
        <v>605</v>
      </c>
      <c r="D20" s="614">
        <f t="shared" si="0"/>
        <v>338.98305084745766</v>
      </c>
      <c r="E20" s="614">
        <f t="shared" si="1"/>
        <v>61.016949152542374</v>
      </c>
      <c r="F20" s="615">
        <f t="shared" si="2"/>
        <v>400.00000000000006</v>
      </c>
      <c r="G20" s="620">
        <v>400</v>
      </c>
    </row>
    <row r="21" spans="1:7" ht="25.25" customHeight="1">
      <c r="A21" s="617">
        <v>13</v>
      </c>
      <c r="B21" s="618" t="s">
        <v>616</v>
      </c>
      <c r="C21" s="619" t="s">
        <v>605</v>
      </c>
      <c r="D21" s="614">
        <f t="shared" si="0"/>
        <v>63.559322033898312</v>
      </c>
      <c r="E21" s="614">
        <f t="shared" si="1"/>
        <v>11.440677966101696</v>
      </c>
      <c r="F21" s="615">
        <f t="shared" si="2"/>
        <v>75</v>
      </c>
      <c r="G21" s="620">
        <v>75</v>
      </c>
    </row>
    <row r="22" spans="1:7" ht="25.25" customHeight="1">
      <c r="A22" s="617">
        <v>14</v>
      </c>
      <c r="B22" s="618" t="s">
        <v>617</v>
      </c>
      <c r="C22" s="619" t="s">
        <v>605</v>
      </c>
      <c r="D22" s="614">
        <f t="shared" si="0"/>
        <v>720.33898305084745</v>
      </c>
      <c r="E22" s="614">
        <f t="shared" si="1"/>
        <v>129.66101694915253</v>
      </c>
      <c r="F22" s="615">
        <f t="shared" si="2"/>
        <v>850</v>
      </c>
      <c r="G22" s="620">
        <v>850</v>
      </c>
    </row>
    <row r="23" spans="1:7" ht="39.5" customHeight="1">
      <c r="A23" s="617">
        <v>15</v>
      </c>
      <c r="B23" s="621" t="s">
        <v>618</v>
      </c>
      <c r="C23" s="622" t="s">
        <v>605</v>
      </c>
      <c r="D23" s="614">
        <f t="shared" si="0"/>
        <v>809.32203389830511</v>
      </c>
      <c r="E23" s="614">
        <f t="shared" si="1"/>
        <v>145.67796610169492</v>
      </c>
      <c r="F23" s="615">
        <f t="shared" si="2"/>
        <v>955</v>
      </c>
      <c r="G23" s="620">
        <v>955</v>
      </c>
    </row>
    <row r="24" spans="1:7" ht="25.25" customHeight="1">
      <c r="A24" s="617">
        <v>16</v>
      </c>
      <c r="B24" s="621" t="s">
        <v>619</v>
      </c>
      <c r="C24" s="622" t="s">
        <v>605</v>
      </c>
      <c r="D24" s="614">
        <f t="shared" si="0"/>
        <v>635.59322033898309</v>
      </c>
      <c r="E24" s="614">
        <f t="shared" si="1"/>
        <v>114.40677966101696</v>
      </c>
      <c r="F24" s="615">
        <f t="shared" si="2"/>
        <v>750</v>
      </c>
      <c r="G24" s="620">
        <v>750</v>
      </c>
    </row>
    <row r="25" spans="1:7" ht="25.25" customHeight="1">
      <c r="A25" s="617">
        <v>17</v>
      </c>
      <c r="B25" s="621" t="s">
        <v>620</v>
      </c>
      <c r="C25" s="622" t="s">
        <v>605</v>
      </c>
      <c r="D25" s="614">
        <f t="shared" si="0"/>
        <v>593.22033898305085</v>
      </c>
      <c r="E25" s="614">
        <f t="shared" si="1"/>
        <v>106.77966101694915</v>
      </c>
      <c r="F25" s="615">
        <f t="shared" si="2"/>
        <v>700</v>
      </c>
      <c r="G25" s="620">
        <v>700</v>
      </c>
    </row>
    <row r="26" spans="1:7" ht="25.25" customHeight="1">
      <c r="A26" s="617">
        <v>18</v>
      </c>
      <c r="B26" s="621" t="s">
        <v>621</v>
      </c>
      <c r="C26" s="622" t="s">
        <v>605</v>
      </c>
      <c r="D26" s="614">
        <f t="shared" si="0"/>
        <v>254.23728813559325</v>
      </c>
      <c r="E26" s="614">
        <f t="shared" si="1"/>
        <v>45.762711864406782</v>
      </c>
      <c r="F26" s="615">
        <f t="shared" si="2"/>
        <v>300</v>
      </c>
      <c r="G26" s="620">
        <v>300</v>
      </c>
    </row>
    <row r="27" spans="1:7" ht="25.25" customHeight="1">
      <c r="A27" s="617">
        <v>19</v>
      </c>
      <c r="B27" s="621" t="s">
        <v>622</v>
      </c>
      <c r="C27" s="622" t="s">
        <v>605</v>
      </c>
      <c r="D27" s="614">
        <f t="shared" si="0"/>
        <v>127.11864406779662</v>
      </c>
      <c r="E27" s="614">
        <f t="shared" si="1"/>
        <v>22.881355932203391</v>
      </c>
      <c r="F27" s="615">
        <f t="shared" si="2"/>
        <v>150</v>
      </c>
      <c r="G27" s="620">
        <v>150</v>
      </c>
    </row>
    <row r="28" spans="1:7" ht="25.25" customHeight="1">
      <c r="A28" s="617">
        <v>20</v>
      </c>
      <c r="B28" s="621" t="s">
        <v>623</v>
      </c>
      <c r="C28" s="622" t="s">
        <v>149</v>
      </c>
      <c r="D28" s="614">
        <f t="shared" si="0"/>
        <v>42.372881355932208</v>
      </c>
      <c r="E28" s="614">
        <f t="shared" si="1"/>
        <v>7.6271186440677967</v>
      </c>
      <c r="F28" s="615">
        <f t="shared" si="2"/>
        <v>50.000000000000007</v>
      </c>
      <c r="G28" s="620">
        <v>50</v>
      </c>
    </row>
    <row r="29" spans="1:7" ht="25.25" customHeight="1">
      <c r="A29" s="617">
        <v>21</v>
      </c>
      <c r="B29" s="621" t="s">
        <v>624</v>
      </c>
      <c r="C29" s="622" t="s">
        <v>605</v>
      </c>
      <c r="D29" s="614">
        <f t="shared" si="0"/>
        <v>21.186440677966104</v>
      </c>
      <c r="E29" s="614">
        <f t="shared" si="1"/>
        <v>3.8135593220338984</v>
      </c>
      <c r="F29" s="615">
        <f t="shared" si="2"/>
        <v>25.000000000000004</v>
      </c>
      <c r="G29" s="620">
        <v>25</v>
      </c>
    </row>
    <row r="30" spans="1:7" ht="39.5" customHeight="1" thickBot="1">
      <c r="A30" s="623">
        <v>22</v>
      </c>
      <c r="B30" s="624" t="s">
        <v>625</v>
      </c>
      <c r="C30" s="625" t="s">
        <v>605</v>
      </c>
      <c r="D30" s="626">
        <f t="shared" si="0"/>
        <v>567.7966101694916</v>
      </c>
      <c r="E30" s="626">
        <f t="shared" si="1"/>
        <v>102.20338983050848</v>
      </c>
      <c r="F30" s="627">
        <f t="shared" si="2"/>
        <v>670.00000000000011</v>
      </c>
      <c r="G30" s="628">
        <v>670</v>
      </c>
    </row>
    <row r="31" spans="1:7" ht="39.5" customHeight="1">
      <c r="A31" s="611">
        <v>23</v>
      </c>
      <c r="B31" s="612" t="s">
        <v>626</v>
      </c>
      <c r="C31" s="613" t="s">
        <v>605</v>
      </c>
      <c r="D31" s="614">
        <f t="shared" si="0"/>
        <v>656.77966101694915</v>
      </c>
      <c r="E31" s="614">
        <f t="shared" si="1"/>
        <v>118.22033898305084</v>
      </c>
      <c r="F31" s="615">
        <f t="shared" si="2"/>
        <v>775</v>
      </c>
      <c r="G31" s="616">
        <v>775</v>
      </c>
    </row>
    <row r="32" spans="1:7" ht="25.25" customHeight="1">
      <c r="A32" s="617">
        <v>24</v>
      </c>
      <c r="B32" s="621" t="s">
        <v>627</v>
      </c>
      <c r="C32" s="622" t="s">
        <v>605</v>
      </c>
      <c r="D32" s="614">
        <f t="shared" si="0"/>
        <v>813.5593220338983</v>
      </c>
      <c r="E32" s="614">
        <f t="shared" si="1"/>
        <v>146.44067796610167</v>
      </c>
      <c r="F32" s="615">
        <f t="shared" si="2"/>
        <v>960</v>
      </c>
      <c r="G32" s="620">
        <v>960</v>
      </c>
    </row>
    <row r="33" spans="1:7" ht="25.25" customHeight="1">
      <c r="A33" s="617">
        <v>25</v>
      </c>
      <c r="B33" s="621" t="s">
        <v>628</v>
      </c>
      <c r="C33" s="622" t="s">
        <v>605</v>
      </c>
      <c r="D33" s="614">
        <f t="shared" si="0"/>
        <v>932.20338983050851</v>
      </c>
      <c r="E33" s="614">
        <f t="shared" si="1"/>
        <v>167.79661016949152</v>
      </c>
      <c r="F33" s="615">
        <f t="shared" si="2"/>
        <v>1100</v>
      </c>
      <c r="G33" s="620">
        <v>1100</v>
      </c>
    </row>
    <row r="34" spans="1:7" ht="25.25" customHeight="1">
      <c r="A34" s="617">
        <v>26</v>
      </c>
      <c r="B34" s="621" t="s">
        <v>629</v>
      </c>
      <c r="C34" s="622" t="s">
        <v>605</v>
      </c>
      <c r="D34" s="614">
        <f t="shared" si="0"/>
        <v>932.20338983050851</v>
      </c>
      <c r="E34" s="614">
        <f t="shared" si="1"/>
        <v>167.79661016949152</v>
      </c>
      <c r="F34" s="615">
        <f t="shared" si="2"/>
        <v>1100</v>
      </c>
      <c r="G34" s="620">
        <v>1100</v>
      </c>
    </row>
    <row r="35" spans="1:7" ht="25.25" customHeight="1">
      <c r="A35" s="617">
        <v>27</v>
      </c>
      <c r="B35" s="621" t="s">
        <v>630</v>
      </c>
      <c r="C35" s="622" t="s">
        <v>605</v>
      </c>
      <c r="D35" s="614">
        <f t="shared" si="0"/>
        <v>762.71186440677968</v>
      </c>
      <c r="E35" s="614">
        <f t="shared" si="1"/>
        <v>137.28813559322035</v>
      </c>
      <c r="F35" s="615">
        <f t="shared" si="2"/>
        <v>900</v>
      </c>
      <c r="G35" s="620">
        <v>900</v>
      </c>
    </row>
    <row r="36" spans="1:7" ht="39.5" customHeight="1">
      <c r="A36" s="617">
        <v>28</v>
      </c>
      <c r="B36" s="621" t="s">
        <v>631</v>
      </c>
      <c r="C36" s="622" t="s">
        <v>605</v>
      </c>
      <c r="D36" s="614">
        <f t="shared" si="0"/>
        <v>423.72881355932208</v>
      </c>
      <c r="E36" s="614">
        <f t="shared" si="1"/>
        <v>76.271186440677965</v>
      </c>
      <c r="F36" s="615">
        <f t="shared" si="2"/>
        <v>500.00000000000006</v>
      </c>
      <c r="G36" s="620">
        <v>500</v>
      </c>
    </row>
    <row r="37" spans="1:7" ht="25.25" customHeight="1">
      <c r="A37" s="617">
        <v>29</v>
      </c>
      <c r="B37" s="621" t="s">
        <v>632</v>
      </c>
      <c r="C37" s="622" t="s">
        <v>605</v>
      </c>
      <c r="D37" s="614">
        <f t="shared" si="0"/>
        <v>338.98305084745766</v>
      </c>
      <c r="E37" s="614">
        <f t="shared" si="1"/>
        <v>61.016949152542374</v>
      </c>
      <c r="F37" s="615">
        <f t="shared" si="2"/>
        <v>400.00000000000006</v>
      </c>
      <c r="G37" s="620">
        <v>400</v>
      </c>
    </row>
    <row r="38" spans="1:7" ht="25.25" customHeight="1">
      <c r="A38" s="617">
        <v>30</v>
      </c>
      <c r="B38" s="621" t="s">
        <v>633</v>
      </c>
      <c r="C38" s="622" t="s">
        <v>605</v>
      </c>
      <c r="D38" s="614">
        <f t="shared" si="0"/>
        <v>381.35593220338984</v>
      </c>
      <c r="E38" s="614">
        <f t="shared" si="1"/>
        <v>68.644067796610173</v>
      </c>
      <c r="F38" s="615">
        <f t="shared" si="2"/>
        <v>450</v>
      </c>
      <c r="G38" s="620">
        <v>450</v>
      </c>
    </row>
    <row r="39" spans="1:7" ht="25.25" customHeight="1">
      <c r="A39" s="617">
        <v>31</v>
      </c>
      <c r="B39" s="621" t="s">
        <v>634</v>
      </c>
      <c r="C39" s="622" t="s">
        <v>605</v>
      </c>
      <c r="D39" s="614">
        <f t="shared" si="0"/>
        <v>512.71186440677968</v>
      </c>
      <c r="E39" s="614">
        <f t="shared" si="1"/>
        <v>92.288135593220346</v>
      </c>
      <c r="F39" s="615">
        <f t="shared" si="2"/>
        <v>605</v>
      </c>
      <c r="G39" s="620">
        <v>605</v>
      </c>
    </row>
    <row r="40" spans="1:7" ht="25.25" customHeight="1">
      <c r="A40" s="617">
        <v>32</v>
      </c>
      <c r="B40" s="621" t="s">
        <v>635</v>
      </c>
      <c r="C40" s="622" t="s">
        <v>605</v>
      </c>
      <c r="D40" s="614">
        <f t="shared" si="0"/>
        <v>466.10169491525426</v>
      </c>
      <c r="E40" s="614">
        <f t="shared" si="1"/>
        <v>83.898305084745758</v>
      </c>
      <c r="F40" s="615">
        <f t="shared" si="2"/>
        <v>550</v>
      </c>
      <c r="G40" s="620">
        <v>550</v>
      </c>
    </row>
    <row r="41" spans="1:7" ht="25.25" customHeight="1">
      <c r="A41" s="617">
        <v>33</v>
      </c>
      <c r="B41" s="621" t="s">
        <v>636</v>
      </c>
      <c r="C41" s="622" t="s">
        <v>637</v>
      </c>
      <c r="D41" s="614">
        <f t="shared" si="0"/>
        <v>144.06779661016949</v>
      </c>
      <c r="E41" s="614">
        <f t="shared" si="1"/>
        <v>25.932203389830509</v>
      </c>
      <c r="F41" s="615">
        <f t="shared" si="2"/>
        <v>170</v>
      </c>
      <c r="G41" s="620">
        <v>170</v>
      </c>
    </row>
    <row r="42" spans="1:7" ht="25.25" customHeight="1">
      <c r="A42" s="617">
        <v>34</v>
      </c>
      <c r="B42" s="621" t="s">
        <v>638</v>
      </c>
      <c r="C42" s="622" t="s">
        <v>605</v>
      </c>
      <c r="D42" s="614">
        <f t="shared" si="0"/>
        <v>338.98305084745766</v>
      </c>
      <c r="E42" s="614">
        <f t="shared" si="1"/>
        <v>61.016949152542374</v>
      </c>
      <c r="F42" s="615">
        <f t="shared" si="2"/>
        <v>400.00000000000006</v>
      </c>
      <c r="G42" s="620">
        <v>400</v>
      </c>
    </row>
    <row r="43" spans="1:7" ht="25.25" customHeight="1">
      <c r="A43" s="617">
        <v>35</v>
      </c>
      <c r="B43" s="621" t="s">
        <v>639</v>
      </c>
      <c r="C43" s="622" t="s">
        <v>605</v>
      </c>
      <c r="D43" s="614">
        <f t="shared" si="0"/>
        <v>847.45762711864415</v>
      </c>
      <c r="E43" s="614">
        <f t="shared" si="1"/>
        <v>152.54237288135593</v>
      </c>
      <c r="F43" s="615">
        <f t="shared" si="2"/>
        <v>1000.0000000000001</v>
      </c>
      <c r="G43" s="620">
        <v>1000</v>
      </c>
    </row>
    <row r="44" spans="1:7" ht="25.25" customHeight="1">
      <c r="A44" s="617">
        <v>36</v>
      </c>
      <c r="B44" s="621" t="s">
        <v>640</v>
      </c>
      <c r="C44" s="622" t="s">
        <v>605</v>
      </c>
      <c r="D44" s="614">
        <f t="shared" si="0"/>
        <v>677.96610169491532</v>
      </c>
      <c r="E44" s="614">
        <f t="shared" si="1"/>
        <v>122.03389830508475</v>
      </c>
      <c r="F44" s="615">
        <f t="shared" si="2"/>
        <v>800.00000000000011</v>
      </c>
      <c r="G44" s="620">
        <v>800</v>
      </c>
    </row>
    <row r="45" spans="1:7" ht="25.25" customHeight="1">
      <c r="A45" s="617">
        <v>37</v>
      </c>
      <c r="B45" s="621" t="s">
        <v>641</v>
      </c>
      <c r="C45" s="622" t="s">
        <v>605</v>
      </c>
      <c r="D45" s="614">
        <f t="shared" si="0"/>
        <v>254.23728813559325</v>
      </c>
      <c r="E45" s="614">
        <f t="shared" si="1"/>
        <v>45.762711864406782</v>
      </c>
      <c r="F45" s="615">
        <f t="shared" si="2"/>
        <v>300</v>
      </c>
      <c r="G45" s="620">
        <v>300</v>
      </c>
    </row>
    <row r="46" spans="1:7" ht="25.25" customHeight="1">
      <c r="A46" s="617">
        <v>38</v>
      </c>
      <c r="B46" s="621" t="s">
        <v>642</v>
      </c>
      <c r="C46" s="622" t="s">
        <v>605</v>
      </c>
      <c r="D46" s="614">
        <f t="shared" si="0"/>
        <v>1800.8474576271187</v>
      </c>
      <c r="E46" s="614">
        <f t="shared" si="1"/>
        <v>324.15254237288138</v>
      </c>
      <c r="F46" s="615">
        <f t="shared" si="2"/>
        <v>2125</v>
      </c>
      <c r="G46" s="620">
        <v>2125</v>
      </c>
    </row>
    <row r="47" spans="1:7" ht="25.25" customHeight="1">
      <c r="A47" s="617">
        <v>39</v>
      </c>
      <c r="B47" s="621" t="s">
        <v>643</v>
      </c>
      <c r="C47" s="622" t="s">
        <v>605</v>
      </c>
      <c r="D47" s="614">
        <f t="shared" si="0"/>
        <v>296.61016949152543</v>
      </c>
      <c r="E47" s="614">
        <f t="shared" si="1"/>
        <v>53.389830508474574</v>
      </c>
      <c r="F47" s="615">
        <f t="shared" si="2"/>
        <v>350</v>
      </c>
      <c r="G47" s="620">
        <v>350</v>
      </c>
    </row>
    <row r="48" spans="1:7" ht="25.25" customHeight="1">
      <c r="A48" s="617">
        <v>40</v>
      </c>
      <c r="B48" s="621" t="s">
        <v>644</v>
      </c>
      <c r="C48" s="622" t="s">
        <v>605</v>
      </c>
      <c r="D48" s="614">
        <f t="shared" si="0"/>
        <v>699.15254237288138</v>
      </c>
      <c r="E48" s="614">
        <f t="shared" si="1"/>
        <v>125.84745762711864</v>
      </c>
      <c r="F48" s="615">
        <f t="shared" si="2"/>
        <v>825</v>
      </c>
      <c r="G48" s="620">
        <v>825</v>
      </c>
    </row>
    <row r="49" spans="1:7" ht="25.25" customHeight="1">
      <c r="A49" s="617">
        <v>41</v>
      </c>
      <c r="B49" s="621" t="s">
        <v>645</v>
      </c>
      <c r="C49" s="622" t="s">
        <v>605</v>
      </c>
      <c r="D49" s="614">
        <f t="shared" si="0"/>
        <v>614.40677966101703</v>
      </c>
      <c r="E49" s="614">
        <f t="shared" si="1"/>
        <v>110.59322033898306</v>
      </c>
      <c r="F49" s="615">
        <f t="shared" si="2"/>
        <v>725.00000000000011</v>
      </c>
      <c r="G49" s="620">
        <v>725</v>
      </c>
    </row>
    <row r="50" spans="1:7" ht="25.25" customHeight="1">
      <c r="A50" s="617">
        <v>42</v>
      </c>
      <c r="B50" s="621" t="s">
        <v>646</v>
      </c>
      <c r="C50" s="622" t="s">
        <v>125</v>
      </c>
      <c r="D50" s="614">
        <f t="shared" si="0"/>
        <v>131.35593220338984</v>
      </c>
      <c r="E50" s="614">
        <f t="shared" si="1"/>
        <v>23.64406779661017</v>
      </c>
      <c r="F50" s="615">
        <f t="shared" si="2"/>
        <v>155</v>
      </c>
      <c r="G50" s="620">
        <v>155</v>
      </c>
    </row>
    <row r="51" spans="1:7" ht="25.25" customHeight="1">
      <c r="A51" s="617">
        <v>43</v>
      </c>
      <c r="B51" s="621" t="s">
        <v>647</v>
      </c>
      <c r="C51" s="622" t="s">
        <v>605</v>
      </c>
      <c r="D51" s="614">
        <f t="shared" si="0"/>
        <v>275.42372881355936</v>
      </c>
      <c r="E51" s="614">
        <f t="shared" si="1"/>
        <v>49.576271186440685</v>
      </c>
      <c r="F51" s="615">
        <f t="shared" si="2"/>
        <v>325.00000000000006</v>
      </c>
      <c r="G51" s="620">
        <v>325</v>
      </c>
    </row>
    <row r="52" spans="1:7" ht="24" customHeight="1">
      <c r="A52" s="617">
        <v>44</v>
      </c>
      <c r="B52" s="621" t="s">
        <v>648</v>
      </c>
      <c r="C52" s="622" t="s">
        <v>605</v>
      </c>
      <c r="D52" s="614">
        <f t="shared" si="0"/>
        <v>254.23728813559325</v>
      </c>
      <c r="E52" s="614">
        <f t="shared" si="1"/>
        <v>45.762711864406782</v>
      </c>
      <c r="F52" s="615">
        <f t="shared" si="2"/>
        <v>300</v>
      </c>
      <c r="G52" s="620">
        <v>300</v>
      </c>
    </row>
    <row r="53" spans="1:7" ht="24" customHeight="1">
      <c r="A53" s="617">
        <v>45</v>
      </c>
      <c r="B53" s="618" t="s">
        <v>649</v>
      </c>
      <c r="C53" s="619" t="s">
        <v>605</v>
      </c>
      <c r="D53" s="614">
        <f t="shared" si="0"/>
        <v>423.72881355932208</v>
      </c>
      <c r="E53" s="614">
        <f t="shared" si="1"/>
        <v>76.271186440677965</v>
      </c>
      <c r="F53" s="615">
        <f t="shared" si="2"/>
        <v>500.00000000000006</v>
      </c>
      <c r="G53" s="620">
        <v>500</v>
      </c>
    </row>
    <row r="54" spans="1:7" ht="24" customHeight="1">
      <c r="A54" s="617">
        <v>46</v>
      </c>
      <c r="B54" s="621" t="s">
        <v>650</v>
      </c>
      <c r="C54" s="622" t="s">
        <v>637</v>
      </c>
      <c r="D54" s="614">
        <f t="shared" si="0"/>
        <v>33.898305084745765</v>
      </c>
      <c r="E54" s="614">
        <f t="shared" si="1"/>
        <v>6.101694915254237</v>
      </c>
      <c r="F54" s="615">
        <f t="shared" si="2"/>
        <v>40</v>
      </c>
      <c r="G54" s="620">
        <v>40</v>
      </c>
    </row>
    <row r="55" spans="1:7" ht="24" customHeight="1">
      <c r="A55" s="617">
        <v>47</v>
      </c>
      <c r="B55" s="621" t="s">
        <v>651</v>
      </c>
      <c r="C55" s="622" t="s">
        <v>637</v>
      </c>
      <c r="D55" s="614">
        <f t="shared" si="0"/>
        <v>42.372881355932208</v>
      </c>
      <c r="E55" s="614">
        <f t="shared" si="1"/>
        <v>7.6271186440677967</v>
      </c>
      <c r="F55" s="615">
        <f t="shared" si="2"/>
        <v>50.000000000000007</v>
      </c>
      <c r="G55" s="620">
        <v>50</v>
      </c>
    </row>
    <row r="56" spans="1:7" ht="24" customHeight="1">
      <c r="A56" s="617">
        <v>48</v>
      </c>
      <c r="B56" s="618" t="s">
        <v>652</v>
      </c>
      <c r="C56" s="619" t="s">
        <v>605</v>
      </c>
      <c r="D56" s="614">
        <f t="shared" si="0"/>
        <v>330.50847457627123</v>
      </c>
      <c r="E56" s="614">
        <f t="shared" si="1"/>
        <v>59.491525423728817</v>
      </c>
      <c r="F56" s="615">
        <f t="shared" si="2"/>
        <v>390.00000000000006</v>
      </c>
      <c r="G56" s="620">
        <v>390</v>
      </c>
    </row>
    <row r="57" spans="1:7" ht="24" customHeight="1">
      <c r="A57" s="617">
        <v>49</v>
      </c>
      <c r="B57" s="621" t="s">
        <v>653</v>
      </c>
      <c r="C57" s="622" t="s">
        <v>605</v>
      </c>
      <c r="D57" s="614">
        <f t="shared" si="0"/>
        <v>296.61016949152543</v>
      </c>
      <c r="E57" s="614">
        <f t="shared" si="1"/>
        <v>53.389830508474574</v>
      </c>
      <c r="F57" s="615">
        <f t="shared" si="2"/>
        <v>350</v>
      </c>
      <c r="G57" s="620">
        <v>350</v>
      </c>
    </row>
    <row r="58" spans="1:7" ht="22.25" customHeight="1">
      <c r="A58" s="617">
        <v>50</v>
      </c>
      <c r="B58" s="621" t="s">
        <v>654</v>
      </c>
      <c r="C58" s="622" t="s">
        <v>605</v>
      </c>
      <c r="D58" s="614">
        <f t="shared" si="0"/>
        <v>207.62711864406782</v>
      </c>
      <c r="E58" s="614">
        <f t="shared" si="1"/>
        <v>37.372881355932208</v>
      </c>
      <c r="F58" s="615">
        <f t="shared" si="2"/>
        <v>245.00000000000003</v>
      </c>
      <c r="G58" s="620">
        <v>245</v>
      </c>
    </row>
    <row r="59" spans="1:7" ht="27" customHeight="1">
      <c r="A59" s="617">
        <v>51</v>
      </c>
      <c r="B59" s="621" t="s">
        <v>655</v>
      </c>
      <c r="C59" s="629" t="s">
        <v>656</v>
      </c>
      <c r="D59" s="614">
        <f t="shared" si="0"/>
        <v>635.59322033898309</v>
      </c>
      <c r="E59" s="614">
        <f t="shared" si="1"/>
        <v>114.40677966101696</v>
      </c>
      <c r="F59" s="615">
        <f t="shared" si="2"/>
        <v>750</v>
      </c>
      <c r="G59" s="620">
        <v>750</v>
      </c>
    </row>
    <row r="60" spans="1:7" ht="36.5" customHeight="1" thickBot="1">
      <c r="A60" s="623">
        <v>52</v>
      </c>
      <c r="B60" s="624" t="s">
        <v>657</v>
      </c>
      <c r="C60" s="625" t="s">
        <v>605</v>
      </c>
      <c r="D60" s="626">
        <f t="shared" si="0"/>
        <v>254.23728813559325</v>
      </c>
      <c r="E60" s="626">
        <f t="shared" si="1"/>
        <v>45.762711864406782</v>
      </c>
      <c r="F60" s="627">
        <f t="shared" si="2"/>
        <v>300</v>
      </c>
      <c r="G60" s="628">
        <v>300</v>
      </c>
    </row>
    <row r="61" spans="1:7" ht="21" customHeight="1">
      <c r="A61" s="611">
        <v>53</v>
      </c>
      <c r="B61" s="630" t="s">
        <v>658</v>
      </c>
      <c r="C61" s="631" t="s">
        <v>605</v>
      </c>
      <c r="D61" s="614">
        <f t="shared" si="0"/>
        <v>296.61016949152543</v>
      </c>
      <c r="E61" s="614">
        <f t="shared" si="1"/>
        <v>53.389830508474574</v>
      </c>
      <c r="F61" s="615">
        <f t="shared" si="2"/>
        <v>350</v>
      </c>
      <c r="G61" s="616">
        <v>350</v>
      </c>
    </row>
    <row r="62" spans="1:7" ht="21" customHeight="1">
      <c r="A62" s="617">
        <v>54</v>
      </c>
      <c r="B62" s="621" t="s">
        <v>659</v>
      </c>
      <c r="C62" s="622" t="s">
        <v>637</v>
      </c>
      <c r="D62" s="614">
        <f t="shared" si="0"/>
        <v>42.372881355932208</v>
      </c>
      <c r="E62" s="614">
        <f t="shared" si="1"/>
        <v>7.6271186440677967</v>
      </c>
      <c r="F62" s="615">
        <f t="shared" si="2"/>
        <v>50.000000000000007</v>
      </c>
      <c r="G62" s="620">
        <v>50</v>
      </c>
    </row>
    <row r="63" spans="1:7" ht="21" customHeight="1">
      <c r="A63" s="617">
        <v>55</v>
      </c>
      <c r="B63" s="621" t="s">
        <v>660</v>
      </c>
      <c r="C63" s="622" t="s">
        <v>637</v>
      </c>
      <c r="D63" s="614">
        <f t="shared" si="0"/>
        <v>59.322033898305087</v>
      </c>
      <c r="E63" s="614">
        <f t="shared" si="1"/>
        <v>10.677966101694915</v>
      </c>
      <c r="F63" s="615">
        <f t="shared" si="2"/>
        <v>70</v>
      </c>
      <c r="G63" s="620">
        <v>70</v>
      </c>
    </row>
    <row r="64" spans="1:7" ht="21" customHeight="1">
      <c r="A64" s="617">
        <v>56</v>
      </c>
      <c r="B64" s="618" t="s">
        <v>661</v>
      </c>
      <c r="C64" s="619" t="s">
        <v>605</v>
      </c>
      <c r="D64" s="614">
        <f t="shared" si="0"/>
        <v>296.61016949152543</v>
      </c>
      <c r="E64" s="614">
        <f t="shared" si="1"/>
        <v>53.389830508474574</v>
      </c>
      <c r="F64" s="615">
        <f t="shared" si="2"/>
        <v>350</v>
      </c>
      <c r="G64" s="620">
        <v>350</v>
      </c>
    </row>
    <row r="65" spans="1:7" ht="22.25" customHeight="1" thickBot="1">
      <c r="A65" s="623">
        <v>57</v>
      </c>
      <c r="B65" s="632" t="s">
        <v>662</v>
      </c>
      <c r="C65" s="633" t="s">
        <v>605</v>
      </c>
      <c r="D65" s="626">
        <f t="shared" si="0"/>
        <v>423.72881355932208</v>
      </c>
      <c r="E65" s="626">
        <f t="shared" si="1"/>
        <v>76.271186440677965</v>
      </c>
      <c r="F65" s="627">
        <f t="shared" si="2"/>
        <v>500.00000000000006</v>
      </c>
      <c r="G65" s="628">
        <v>500</v>
      </c>
    </row>
    <row r="66" spans="1:7" ht="22.25" customHeight="1" thickBot="1">
      <c r="A66" s="634" t="s">
        <v>663</v>
      </c>
      <c r="B66" s="635"/>
      <c r="C66" s="635"/>
      <c r="D66" s="635"/>
      <c r="E66" s="635"/>
      <c r="F66" s="635"/>
      <c r="G66" s="636"/>
    </row>
    <row r="67" spans="1:7" ht="18" customHeight="1">
      <c r="A67" s="611">
        <v>1</v>
      </c>
      <c r="B67" s="612" t="s">
        <v>604</v>
      </c>
      <c r="C67" s="613" t="s">
        <v>605</v>
      </c>
      <c r="D67" s="614">
        <f t="shared" ref="D67:D107" si="3">G67/1.18</f>
        <v>338.98305084745766</v>
      </c>
      <c r="E67" s="614">
        <f t="shared" ref="E67:E107" si="4">D67*0.18</f>
        <v>61.016949152542374</v>
      </c>
      <c r="F67" s="615">
        <f t="shared" ref="F67:F107" si="5">D67+E67</f>
        <v>400.00000000000006</v>
      </c>
      <c r="G67" s="616">
        <v>400</v>
      </c>
    </row>
    <row r="68" spans="1:7" ht="18" customHeight="1">
      <c r="A68" s="611">
        <v>2</v>
      </c>
      <c r="B68" s="621" t="s">
        <v>606</v>
      </c>
      <c r="C68" s="622" t="s">
        <v>605</v>
      </c>
      <c r="D68" s="614">
        <f t="shared" si="3"/>
        <v>177.96610169491527</v>
      </c>
      <c r="E68" s="614">
        <f t="shared" si="4"/>
        <v>32.033898305084747</v>
      </c>
      <c r="F68" s="615">
        <f t="shared" si="5"/>
        <v>210</v>
      </c>
      <c r="G68" s="620">
        <v>210</v>
      </c>
    </row>
    <row r="69" spans="1:7" ht="18" customHeight="1">
      <c r="A69" s="611">
        <v>3</v>
      </c>
      <c r="B69" s="621" t="s">
        <v>664</v>
      </c>
      <c r="C69" s="622" t="s">
        <v>605</v>
      </c>
      <c r="D69" s="614">
        <f t="shared" si="3"/>
        <v>63.559322033898312</v>
      </c>
      <c r="E69" s="614">
        <f t="shared" si="4"/>
        <v>11.440677966101696</v>
      </c>
      <c r="F69" s="615">
        <f t="shared" si="5"/>
        <v>75</v>
      </c>
      <c r="G69" s="620">
        <v>75</v>
      </c>
    </row>
    <row r="70" spans="1:7" ht="18" customHeight="1">
      <c r="A70" s="611">
        <v>4</v>
      </c>
      <c r="B70" s="621" t="s">
        <v>608</v>
      </c>
      <c r="C70" s="622" t="s">
        <v>605</v>
      </c>
      <c r="D70" s="614">
        <f t="shared" si="3"/>
        <v>322.03389830508479</v>
      </c>
      <c r="E70" s="614">
        <f t="shared" si="4"/>
        <v>57.96610169491526</v>
      </c>
      <c r="F70" s="615">
        <f t="shared" si="5"/>
        <v>380.00000000000006</v>
      </c>
      <c r="G70" s="620">
        <v>380</v>
      </c>
    </row>
    <row r="71" spans="1:7" ht="18" customHeight="1">
      <c r="A71" s="611">
        <v>5</v>
      </c>
      <c r="B71" s="621" t="s">
        <v>665</v>
      </c>
      <c r="C71" s="622" t="s">
        <v>605</v>
      </c>
      <c r="D71" s="614">
        <f t="shared" si="3"/>
        <v>296.61016949152543</v>
      </c>
      <c r="E71" s="614">
        <f t="shared" si="4"/>
        <v>53.389830508474574</v>
      </c>
      <c r="F71" s="615">
        <f t="shared" si="5"/>
        <v>350</v>
      </c>
      <c r="G71" s="620">
        <v>350</v>
      </c>
    </row>
    <row r="72" spans="1:7" ht="37.25" customHeight="1">
      <c r="A72" s="611">
        <v>6</v>
      </c>
      <c r="B72" s="621" t="s">
        <v>610</v>
      </c>
      <c r="C72" s="622" t="s">
        <v>605</v>
      </c>
      <c r="D72" s="614">
        <f t="shared" si="3"/>
        <v>635.59322033898309</v>
      </c>
      <c r="E72" s="614">
        <f t="shared" si="4"/>
        <v>114.40677966101696</v>
      </c>
      <c r="F72" s="615">
        <f t="shared" si="5"/>
        <v>750</v>
      </c>
      <c r="G72" s="620">
        <v>750</v>
      </c>
    </row>
    <row r="73" spans="1:7" ht="39" customHeight="1">
      <c r="A73" s="611">
        <v>7</v>
      </c>
      <c r="B73" s="621" t="s">
        <v>611</v>
      </c>
      <c r="C73" s="622" t="s">
        <v>605</v>
      </c>
      <c r="D73" s="614">
        <f t="shared" si="3"/>
        <v>512.71186440677968</v>
      </c>
      <c r="E73" s="614">
        <f t="shared" si="4"/>
        <v>92.288135593220346</v>
      </c>
      <c r="F73" s="615">
        <f t="shared" si="5"/>
        <v>605</v>
      </c>
      <c r="G73" s="620">
        <v>605</v>
      </c>
    </row>
    <row r="74" spans="1:7" ht="36" customHeight="1">
      <c r="A74" s="611">
        <v>8</v>
      </c>
      <c r="B74" s="621" t="s">
        <v>612</v>
      </c>
      <c r="C74" s="622" t="s">
        <v>605</v>
      </c>
      <c r="D74" s="614">
        <f t="shared" si="3"/>
        <v>279.66101694915255</v>
      </c>
      <c r="E74" s="614">
        <f t="shared" si="4"/>
        <v>50.33898305084746</v>
      </c>
      <c r="F74" s="615">
        <f t="shared" si="5"/>
        <v>330</v>
      </c>
      <c r="G74" s="620">
        <v>330</v>
      </c>
    </row>
    <row r="75" spans="1:7" ht="18" customHeight="1">
      <c r="A75" s="611">
        <v>9</v>
      </c>
      <c r="B75" s="621" t="s">
        <v>613</v>
      </c>
      <c r="C75" s="622" t="s">
        <v>605</v>
      </c>
      <c r="D75" s="614">
        <f t="shared" si="3"/>
        <v>216.10169491525426</v>
      </c>
      <c r="E75" s="614">
        <f t="shared" si="4"/>
        <v>38.898305084745765</v>
      </c>
      <c r="F75" s="615">
        <f t="shared" si="5"/>
        <v>255.00000000000003</v>
      </c>
      <c r="G75" s="620">
        <v>255</v>
      </c>
    </row>
    <row r="76" spans="1:7" ht="18" customHeight="1">
      <c r="A76" s="611">
        <v>10</v>
      </c>
      <c r="B76" s="621" t="s">
        <v>616</v>
      </c>
      <c r="C76" s="622" t="s">
        <v>605</v>
      </c>
      <c r="D76" s="614">
        <f t="shared" si="3"/>
        <v>93.220338983050851</v>
      </c>
      <c r="E76" s="614">
        <f t="shared" si="4"/>
        <v>16.779661016949152</v>
      </c>
      <c r="F76" s="615">
        <f t="shared" si="5"/>
        <v>110</v>
      </c>
      <c r="G76" s="620">
        <v>110</v>
      </c>
    </row>
    <row r="77" spans="1:7" ht="18" customHeight="1">
      <c r="A77" s="611">
        <v>11</v>
      </c>
      <c r="B77" s="621" t="s">
        <v>666</v>
      </c>
      <c r="C77" s="622" t="s">
        <v>605</v>
      </c>
      <c r="D77" s="614">
        <f t="shared" si="3"/>
        <v>279.66101694915255</v>
      </c>
      <c r="E77" s="614">
        <f t="shared" si="4"/>
        <v>50.33898305084746</v>
      </c>
      <c r="F77" s="615">
        <f t="shared" si="5"/>
        <v>330</v>
      </c>
      <c r="G77" s="620">
        <v>330</v>
      </c>
    </row>
    <row r="78" spans="1:7" ht="18" customHeight="1">
      <c r="A78" s="611">
        <v>12</v>
      </c>
      <c r="B78" s="621" t="s">
        <v>617</v>
      </c>
      <c r="C78" s="622" t="s">
        <v>605</v>
      </c>
      <c r="D78" s="614">
        <f t="shared" si="3"/>
        <v>423.72881355932208</v>
      </c>
      <c r="E78" s="614">
        <f t="shared" si="4"/>
        <v>76.271186440677965</v>
      </c>
      <c r="F78" s="615">
        <f t="shared" si="5"/>
        <v>500.00000000000006</v>
      </c>
      <c r="G78" s="620">
        <v>500</v>
      </c>
    </row>
    <row r="79" spans="1:7" ht="18" customHeight="1">
      <c r="A79" s="611">
        <v>13</v>
      </c>
      <c r="B79" s="621" t="s">
        <v>618</v>
      </c>
      <c r="C79" s="622" t="s">
        <v>605</v>
      </c>
      <c r="D79" s="614">
        <f t="shared" si="3"/>
        <v>440.67796610169495</v>
      </c>
      <c r="E79" s="614">
        <f t="shared" si="4"/>
        <v>79.322033898305094</v>
      </c>
      <c r="F79" s="615">
        <f t="shared" si="5"/>
        <v>520</v>
      </c>
      <c r="G79" s="620">
        <v>520</v>
      </c>
    </row>
    <row r="80" spans="1:7" ht="18" customHeight="1">
      <c r="A80" s="611">
        <v>14</v>
      </c>
      <c r="B80" s="621" t="s">
        <v>667</v>
      </c>
      <c r="C80" s="622" t="s">
        <v>605</v>
      </c>
      <c r="D80" s="614">
        <f t="shared" si="3"/>
        <v>355.93220338983053</v>
      </c>
      <c r="E80" s="614">
        <f t="shared" si="4"/>
        <v>64.067796610169495</v>
      </c>
      <c r="F80" s="615">
        <f t="shared" si="5"/>
        <v>420</v>
      </c>
      <c r="G80" s="620">
        <v>420</v>
      </c>
    </row>
    <row r="81" spans="1:7" ht="18" customHeight="1">
      <c r="A81" s="611">
        <v>15</v>
      </c>
      <c r="B81" s="621" t="s">
        <v>668</v>
      </c>
      <c r="C81" s="622" t="s">
        <v>605</v>
      </c>
      <c r="D81" s="614">
        <f t="shared" si="3"/>
        <v>296.61016949152543</v>
      </c>
      <c r="E81" s="614">
        <f t="shared" si="4"/>
        <v>53.389830508474574</v>
      </c>
      <c r="F81" s="615">
        <f t="shared" si="5"/>
        <v>350</v>
      </c>
      <c r="G81" s="620">
        <v>350</v>
      </c>
    </row>
    <row r="82" spans="1:7" ht="18" customHeight="1">
      <c r="A82" s="611">
        <v>16</v>
      </c>
      <c r="B82" s="621" t="s">
        <v>669</v>
      </c>
      <c r="C82" s="622" t="s">
        <v>605</v>
      </c>
      <c r="D82" s="614">
        <f t="shared" si="3"/>
        <v>500</v>
      </c>
      <c r="E82" s="614">
        <f t="shared" si="4"/>
        <v>90</v>
      </c>
      <c r="F82" s="615">
        <f t="shared" si="5"/>
        <v>590</v>
      </c>
      <c r="G82" s="620">
        <v>590</v>
      </c>
    </row>
    <row r="83" spans="1:7" ht="18" customHeight="1">
      <c r="A83" s="611">
        <v>17</v>
      </c>
      <c r="B83" s="621" t="s">
        <v>621</v>
      </c>
      <c r="C83" s="622" t="s">
        <v>605</v>
      </c>
      <c r="D83" s="614">
        <f t="shared" si="3"/>
        <v>93.220338983050851</v>
      </c>
      <c r="E83" s="614">
        <f t="shared" si="4"/>
        <v>16.779661016949152</v>
      </c>
      <c r="F83" s="615">
        <f t="shared" si="5"/>
        <v>110</v>
      </c>
      <c r="G83" s="620">
        <v>110</v>
      </c>
    </row>
    <row r="84" spans="1:7" ht="18" customHeight="1">
      <c r="A84" s="611">
        <v>18</v>
      </c>
      <c r="B84" s="621" t="s">
        <v>622</v>
      </c>
      <c r="C84" s="622" t="s">
        <v>605</v>
      </c>
      <c r="D84" s="614">
        <f t="shared" si="3"/>
        <v>80.508474576271198</v>
      </c>
      <c r="E84" s="614">
        <f t="shared" si="4"/>
        <v>14.491525423728815</v>
      </c>
      <c r="F84" s="615">
        <f t="shared" si="5"/>
        <v>95.000000000000014</v>
      </c>
      <c r="G84" s="620">
        <v>95</v>
      </c>
    </row>
    <row r="85" spans="1:7" ht="16.75" customHeight="1">
      <c r="A85" s="611">
        <v>19</v>
      </c>
      <c r="B85" s="621" t="s">
        <v>623</v>
      </c>
      <c r="C85" s="622" t="s">
        <v>149</v>
      </c>
      <c r="D85" s="614">
        <f t="shared" si="3"/>
        <v>33.898305084745765</v>
      </c>
      <c r="E85" s="614">
        <f t="shared" si="4"/>
        <v>6.101694915254237</v>
      </c>
      <c r="F85" s="615">
        <f t="shared" si="5"/>
        <v>40</v>
      </c>
      <c r="G85" s="620">
        <v>40</v>
      </c>
    </row>
    <row r="86" spans="1:7" ht="18" customHeight="1">
      <c r="A86" s="611">
        <v>20</v>
      </c>
      <c r="B86" s="621" t="s">
        <v>624</v>
      </c>
      <c r="C86" s="622" t="s">
        <v>605</v>
      </c>
      <c r="D86" s="614">
        <f t="shared" si="3"/>
        <v>21.186440677966104</v>
      </c>
      <c r="E86" s="614">
        <f t="shared" si="4"/>
        <v>3.8135593220338984</v>
      </c>
      <c r="F86" s="615">
        <f t="shared" si="5"/>
        <v>25.000000000000004</v>
      </c>
      <c r="G86" s="620">
        <v>25</v>
      </c>
    </row>
    <row r="87" spans="1:7" ht="18" customHeight="1">
      <c r="A87" s="611">
        <v>21</v>
      </c>
      <c r="B87" s="621" t="s">
        <v>670</v>
      </c>
      <c r="C87" s="622" t="s">
        <v>605</v>
      </c>
      <c r="D87" s="614">
        <f t="shared" si="3"/>
        <v>245.76271186440678</v>
      </c>
      <c r="E87" s="614">
        <f t="shared" si="4"/>
        <v>44.237288135593218</v>
      </c>
      <c r="F87" s="615">
        <f t="shared" si="5"/>
        <v>290</v>
      </c>
      <c r="G87" s="620">
        <v>290</v>
      </c>
    </row>
    <row r="88" spans="1:7" ht="22.75" customHeight="1">
      <c r="A88" s="611">
        <v>22</v>
      </c>
      <c r="B88" s="621" t="s">
        <v>671</v>
      </c>
      <c r="C88" s="622" t="s">
        <v>605</v>
      </c>
      <c r="D88" s="614">
        <f t="shared" si="3"/>
        <v>512.71186440677968</v>
      </c>
      <c r="E88" s="614">
        <f t="shared" si="4"/>
        <v>92.288135593220346</v>
      </c>
      <c r="F88" s="615">
        <f t="shared" si="5"/>
        <v>605</v>
      </c>
      <c r="G88" s="620">
        <v>605</v>
      </c>
    </row>
    <row r="89" spans="1:7" ht="18" customHeight="1">
      <c r="A89" s="611">
        <v>23</v>
      </c>
      <c r="B89" s="621" t="s">
        <v>630</v>
      </c>
      <c r="C89" s="622" t="s">
        <v>605</v>
      </c>
      <c r="D89" s="637">
        <f t="shared" si="3"/>
        <v>457.62711864406782</v>
      </c>
      <c r="E89" s="637">
        <f t="shared" si="4"/>
        <v>82.372881355932208</v>
      </c>
      <c r="F89" s="638">
        <f t="shared" si="5"/>
        <v>540</v>
      </c>
      <c r="G89" s="620">
        <v>540</v>
      </c>
    </row>
    <row r="90" spans="1:7" ht="18" customHeight="1">
      <c r="A90" s="611">
        <v>24</v>
      </c>
      <c r="B90" s="612" t="s">
        <v>672</v>
      </c>
      <c r="C90" s="613" t="s">
        <v>605</v>
      </c>
      <c r="D90" s="614">
        <f t="shared" si="3"/>
        <v>220.33898305084747</v>
      </c>
      <c r="E90" s="614">
        <f t="shared" si="4"/>
        <v>39.661016949152547</v>
      </c>
      <c r="F90" s="615">
        <f t="shared" si="5"/>
        <v>260</v>
      </c>
      <c r="G90" s="616">
        <v>260</v>
      </c>
    </row>
    <row r="91" spans="1:7" ht="18" customHeight="1">
      <c r="A91" s="611">
        <v>25</v>
      </c>
      <c r="B91" s="621" t="s">
        <v>632</v>
      </c>
      <c r="C91" s="622" t="s">
        <v>605</v>
      </c>
      <c r="D91" s="614">
        <f t="shared" si="3"/>
        <v>135.59322033898306</v>
      </c>
      <c r="E91" s="614">
        <f t="shared" si="4"/>
        <v>24.406779661016948</v>
      </c>
      <c r="F91" s="615">
        <f t="shared" si="5"/>
        <v>160</v>
      </c>
      <c r="G91" s="620">
        <v>160</v>
      </c>
    </row>
    <row r="92" spans="1:7" ht="18" customHeight="1">
      <c r="A92" s="611">
        <v>26</v>
      </c>
      <c r="B92" s="621" t="s">
        <v>633</v>
      </c>
      <c r="C92" s="622" t="s">
        <v>605</v>
      </c>
      <c r="D92" s="614">
        <f t="shared" si="3"/>
        <v>220.33898305084747</v>
      </c>
      <c r="E92" s="614">
        <f t="shared" si="4"/>
        <v>39.661016949152547</v>
      </c>
      <c r="F92" s="615">
        <f t="shared" si="5"/>
        <v>260</v>
      </c>
      <c r="G92" s="620">
        <v>260</v>
      </c>
    </row>
    <row r="93" spans="1:7" ht="18" customHeight="1">
      <c r="A93" s="611">
        <v>27</v>
      </c>
      <c r="B93" s="621" t="s">
        <v>634</v>
      </c>
      <c r="C93" s="622" t="s">
        <v>605</v>
      </c>
      <c r="D93" s="614">
        <f t="shared" si="3"/>
        <v>279.66101694915255</v>
      </c>
      <c r="E93" s="614">
        <f t="shared" si="4"/>
        <v>50.33898305084746</v>
      </c>
      <c r="F93" s="615">
        <f t="shared" si="5"/>
        <v>330</v>
      </c>
      <c r="G93" s="620">
        <v>330</v>
      </c>
    </row>
    <row r="94" spans="1:7" ht="15.5" customHeight="1">
      <c r="A94" s="611">
        <v>28</v>
      </c>
      <c r="B94" s="621" t="s">
        <v>635</v>
      </c>
      <c r="C94" s="622" t="s">
        <v>605</v>
      </c>
      <c r="D94" s="614">
        <f t="shared" si="3"/>
        <v>309.32203389830511</v>
      </c>
      <c r="E94" s="614">
        <f t="shared" si="4"/>
        <v>55.677966101694921</v>
      </c>
      <c r="F94" s="615">
        <f t="shared" si="5"/>
        <v>365</v>
      </c>
      <c r="G94" s="620">
        <v>365</v>
      </c>
    </row>
    <row r="95" spans="1:7" ht="19.25" customHeight="1">
      <c r="A95" s="611">
        <v>29</v>
      </c>
      <c r="B95" s="621" t="s">
        <v>673</v>
      </c>
      <c r="C95" s="622" t="s">
        <v>605</v>
      </c>
      <c r="D95" s="614">
        <f t="shared" si="3"/>
        <v>457.62711864406782</v>
      </c>
      <c r="E95" s="614">
        <f t="shared" si="4"/>
        <v>82.372881355932208</v>
      </c>
      <c r="F95" s="615">
        <f t="shared" si="5"/>
        <v>540</v>
      </c>
      <c r="G95" s="620">
        <v>540</v>
      </c>
    </row>
    <row r="96" spans="1:7" ht="19.25" customHeight="1">
      <c r="A96" s="611">
        <v>30</v>
      </c>
      <c r="B96" s="621" t="s">
        <v>640</v>
      </c>
      <c r="C96" s="622" t="s">
        <v>605</v>
      </c>
      <c r="D96" s="614">
        <f t="shared" si="3"/>
        <v>406.77966101694915</v>
      </c>
      <c r="E96" s="614">
        <f t="shared" si="4"/>
        <v>73.220338983050837</v>
      </c>
      <c r="F96" s="615">
        <f t="shared" si="5"/>
        <v>480</v>
      </c>
      <c r="G96" s="620">
        <v>480</v>
      </c>
    </row>
    <row r="97" spans="1:7" ht="18" customHeight="1">
      <c r="A97" s="611">
        <v>31</v>
      </c>
      <c r="B97" s="621" t="s">
        <v>642</v>
      </c>
      <c r="C97" s="622" t="s">
        <v>605</v>
      </c>
      <c r="D97" s="614">
        <f t="shared" si="3"/>
        <v>932.20338983050851</v>
      </c>
      <c r="E97" s="614">
        <f t="shared" si="4"/>
        <v>167.79661016949152</v>
      </c>
      <c r="F97" s="615">
        <f t="shared" si="5"/>
        <v>1100</v>
      </c>
      <c r="G97" s="620">
        <v>1100</v>
      </c>
    </row>
    <row r="98" spans="1:7" ht="18" customHeight="1">
      <c r="A98" s="611">
        <v>32</v>
      </c>
      <c r="B98" s="621" t="s">
        <v>643</v>
      </c>
      <c r="C98" s="622" t="s">
        <v>605</v>
      </c>
      <c r="D98" s="614">
        <f t="shared" si="3"/>
        <v>177.96610169491527</v>
      </c>
      <c r="E98" s="614">
        <f t="shared" si="4"/>
        <v>32.033898305084747</v>
      </c>
      <c r="F98" s="615">
        <f t="shared" si="5"/>
        <v>210</v>
      </c>
      <c r="G98" s="620">
        <v>210</v>
      </c>
    </row>
    <row r="99" spans="1:7" ht="18" customHeight="1">
      <c r="A99" s="611">
        <v>33</v>
      </c>
      <c r="B99" s="621" t="s">
        <v>647</v>
      </c>
      <c r="C99" s="622" t="s">
        <v>605</v>
      </c>
      <c r="D99" s="614">
        <f t="shared" si="3"/>
        <v>216.10169491525426</v>
      </c>
      <c r="E99" s="614">
        <f t="shared" si="4"/>
        <v>38.898305084745765</v>
      </c>
      <c r="F99" s="615">
        <f t="shared" si="5"/>
        <v>255.00000000000003</v>
      </c>
      <c r="G99" s="620">
        <v>255</v>
      </c>
    </row>
    <row r="100" spans="1:7" ht="18" customHeight="1" thickBot="1">
      <c r="A100" s="623">
        <v>34</v>
      </c>
      <c r="B100" s="624" t="s">
        <v>648</v>
      </c>
      <c r="C100" s="625" t="s">
        <v>605</v>
      </c>
      <c r="D100" s="626">
        <f t="shared" si="3"/>
        <v>169.49152542372883</v>
      </c>
      <c r="E100" s="626">
        <f t="shared" si="4"/>
        <v>30.508474576271187</v>
      </c>
      <c r="F100" s="627">
        <f t="shared" si="5"/>
        <v>200.00000000000003</v>
      </c>
      <c r="G100" s="628">
        <v>200</v>
      </c>
    </row>
    <row r="101" spans="1:7" ht="18" customHeight="1">
      <c r="A101" s="611">
        <v>35</v>
      </c>
      <c r="B101" s="612" t="s">
        <v>649</v>
      </c>
      <c r="C101" s="613" t="s">
        <v>605</v>
      </c>
      <c r="D101" s="614">
        <f t="shared" si="3"/>
        <v>296.61016949152543</v>
      </c>
      <c r="E101" s="614">
        <f t="shared" si="4"/>
        <v>53.389830508474574</v>
      </c>
      <c r="F101" s="615">
        <f t="shared" si="5"/>
        <v>350</v>
      </c>
      <c r="G101" s="616">
        <v>350</v>
      </c>
    </row>
    <row r="102" spans="1:7" ht="18" customHeight="1">
      <c r="A102" s="611">
        <v>36</v>
      </c>
      <c r="B102" s="621" t="s">
        <v>652</v>
      </c>
      <c r="C102" s="622" t="s">
        <v>605</v>
      </c>
      <c r="D102" s="614">
        <f t="shared" si="3"/>
        <v>216.10169491525426</v>
      </c>
      <c r="E102" s="614">
        <f t="shared" si="4"/>
        <v>38.898305084745765</v>
      </c>
      <c r="F102" s="615">
        <f t="shared" si="5"/>
        <v>255.00000000000003</v>
      </c>
      <c r="G102" s="620">
        <v>255</v>
      </c>
    </row>
    <row r="103" spans="1:7" ht="18" customHeight="1">
      <c r="A103" s="611">
        <v>37</v>
      </c>
      <c r="B103" s="621" t="s">
        <v>653</v>
      </c>
      <c r="C103" s="622" t="s">
        <v>605</v>
      </c>
      <c r="D103" s="614">
        <f t="shared" si="3"/>
        <v>144.06779661016949</v>
      </c>
      <c r="E103" s="614">
        <f t="shared" si="4"/>
        <v>25.932203389830509</v>
      </c>
      <c r="F103" s="615">
        <f t="shared" si="5"/>
        <v>170</v>
      </c>
      <c r="G103" s="620">
        <v>170</v>
      </c>
    </row>
    <row r="104" spans="1:7" ht="18" customHeight="1">
      <c r="A104" s="611">
        <v>38</v>
      </c>
      <c r="B104" s="621" t="s">
        <v>654</v>
      </c>
      <c r="C104" s="622" t="s">
        <v>605</v>
      </c>
      <c r="D104" s="614">
        <f t="shared" si="3"/>
        <v>110.16949152542374</v>
      </c>
      <c r="E104" s="614">
        <f t="shared" si="4"/>
        <v>19.830508474576273</v>
      </c>
      <c r="F104" s="615">
        <f t="shared" si="5"/>
        <v>130</v>
      </c>
      <c r="G104" s="620">
        <v>130</v>
      </c>
    </row>
    <row r="105" spans="1:7" ht="18" customHeight="1">
      <c r="A105" s="611">
        <v>39</v>
      </c>
      <c r="B105" s="621" t="s">
        <v>658</v>
      </c>
      <c r="C105" s="622" t="s">
        <v>605</v>
      </c>
      <c r="D105" s="614">
        <f t="shared" si="3"/>
        <v>177.96610169491527</v>
      </c>
      <c r="E105" s="614">
        <f t="shared" si="4"/>
        <v>32.033898305084747</v>
      </c>
      <c r="F105" s="615">
        <f t="shared" si="5"/>
        <v>210</v>
      </c>
      <c r="G105" s="620">
        <v>210</v>
      </c>
    </row>
    <row r="106" spans="1:7" ht="19.75" customHeight="1">
      <c r="A106" s="611">
        <v>40</v>
      </c>
      <c r="B106" s="621" t="s">
        <v>661</v>
      </c>
      <c r="C106" s="622" t="s">
        <v>605</v>
      </c>
      <c r="D106" s="614">
        <f t="shared" si="3"/>
        <v>177.96610169491527</v>
      </c>
      <c r="E106" s="614">
        <f t="shared" si="4"/>
        <v>32.033898305084747</v>
      </c>
      <c r="F106" s="615">
        <f t="shared" si="5"/>
        <v>210</v>
      </c>
      <c r="G106" s="620">
        <v>210</v>
      </c>
    </row>
    <row r="107" spans="1:7" ht="21.5" customHeight="1" thickBot="1">
      <c r="A107" s="623">
        <v>41</v>
      </c>
      <c r="B107" s="624" t="s">
        <v>662</v>
      </c>
      <c r="C107" s="625" t="s">
        <v>605</v>
      </c>
      <c r="D107" s="639">
        <f t="shared" si="3"/>
        <v>203.38983050847457</v>
      </c>
      <c r="E107" s="639">
        <f t="shared" si="4"/>
        <v>36.610169491525419</v>
      </c>
      <c r="F107" s="640">
        <f t="shared" si="5"/>
        <v>240</v>
      </c>
      <c r="G107" s="628">
        <v>240</v>
      </c>
    </row>
    <row r="108" spans="1:7" s="647" customFormat="1" ht="7.25" customHeight="1">
      <c r="A108" s="641"/>
      <c r="B108" s="642"/>
      <c r="C108" s="643"/>
      <c r="D108" s="644"/>
      <c r="E108" s="644"/>
      <c r="F108" s="645"/>
      <c r="G108" s="646"/>
    </row>
    <row r="109" spans="1:7" ht="54" customHeight="1">
      <c r="A109" s="648" t="s">
        <v>674</v>
      </c>
      <c r="B109" s="648"/>
      <c r="C109" s="648"/>
      <c r="D109" s="648"/>
      <c r="E109" s="648"/>
      <c r="F109" s="648"/>
      <c r="G109" s="648"/>
    </row>
    <row r="110" spans="1:7" ht="10.25" customHeight="1">
      <c r="A110" s="649"/>
      <c r="B110" s="649"/>
      <c r="C110" s="649"/>
      <c r="D110" s="649"/>
      <c r="E110" s="649"/>
      <c r="F110" s="649"/>
      <c r="G110" s="649"/>
    </row>
    <row r="111" spans="1:7" ht="37.75" customHeight="1">
      <c r="A111" s="648" t="s">
        <v>675</v>
      </c>
      <c r="B111" s="648"/>
      <c r="C111" s="648"/>
      <c r="D111" s="648"/>
      <c r="E111" s="648"/>
      <c r="F111" s="648"/>
      <c r="G111" s="648"/>
    </row>
    <row r="112" spans="1:7" ht="11" customHeight="1">
      <c r="A112" s="648"/>
      <c r="B112" s="648"/>
      <c r="C112" s="648"/>
      <c r="D112" s="648"/>
      <c r="E112" s="648"/>
      <c r="F112" s="648"/>
      <c r="G112" s="648"/>
    </row>
    <row r="113" spans="1:7" ht="35.5" customHeight="1">
      <c r="A113" s="648" t="s">
        <v>676</v>
      </c>
      <c r="B113" s="648"/>
      <c r="C113" s="648"/>
      <c r="D113" s="648"/>
      <c r="E113" s="648"/>
      <c r="F113" s="648"/>
      <c r="G113" s="648"/>
    </row>
    <row r="114" spans="1:7" ht="12.5" customHeight="1">
      <c r="A114" s="649"/>
      <c r="B114" s="649"/>
      <c r="C114" s="649"/>
      <c r="D114" s="649"/>
      <c r="E114" s="649"/>
      <c r="F114" s="649"/>
      <c r="G114" s="649"/>
    </row>
    <row r="115" spans="1:7" ht="39" customHeight="1">
      <c r="A115" s="648" t="s">
        <v>677</v>
      </c>
      <c r="B115" s="648"/>
      <c r="C115" s="648"/>
      <c r="D115" s="648"/>
      <c r="E115" s="648"/>
      <c r="F115" s="648"/>
      <c r="G115" s="648"/>
    </row>
    <row r="116" spans="1:7" ht="6.5" customHeight="1">
      <c r="A116" s="649"/>
      <c r="B116" s="649"/>
      <c r="C116" s="649"/>
      <c r="D116" s="649"/>
      <c r="E116" s="649"/>
      <c r="F116" s="649"/>
      <c r="G116" s="649"/>
    </row>
    <row r="117" spans="1:7" ht="20.5" customHeight="1">
      <c r="A117" s="648" t="s">
        <v>678</v>
      </c>
      <c r="B117" s="648"/>
      <c r="C117" s="648"/>
      <c r="D117" s="648"/>
      <c r="E117" s="648"/>
      <c r="F117" s="648"/>
      <c r="G117" s="648"/>
    </row>
    <row r="118" spans="1:7" ht="9.5" customHeight="1">
      <c r="A118" s="649"/>
      <c r="B118" s="649"/>
      <c r="C118" s="649"/>
      <c r="D118" s="649"/>
      <c r="E118" s="649"/>
      <c r="F118" s="649"/>
      <c r="G118" s="649"/>
    </row>
    <row r="119" spans="1:7" ht="18" customHeight="1">
      <c r="A119" s="648" t="s">
        <v>679</v>
      </c>
      <c r="B119" s="648"/>
      <c r="C119" s="648"/>
      <c r="D119" s="648"/>
      <c r="E119" s="648"/>
      <c r="F119" s="648"/>
      <c r="G119" s="648"/>
    </row>
    <row r="120" spans="1:7" ht="8.5" customHeight="1">
      <c r="A120" s="649"/>
      <c r="B120" s="649"/>
      <c r="C120" s="649"/>
      <c r="D120" s="649"/>
      <c r="E120" s="649"/>
      <c r="F120" s="649"/>
      <c r="G120" s="649"/>
    </row>
    <row r="121" spans="1:7" ht="56.5" customHeight="1">
      <c r="A121" s="648" t="s">
        <v>680</v>
      </c>
      <c r="B121" s="648"/>
      <c r="C121" s="648"/>
      <c r="D121" s="648"/>
      <c r="E121" s="648"/>
      <c r="F121" s="648"/>
      <c r="G121" s="648"/>
    </row>
    <row r="122" spans="1:7" ht="7.25" customHeight="1">
      <c r="A122" s="649"/>
      <c r="B122" s="649"/>
      <c r="C122" s="649"/>
      <c r="D122" s="649"/>
      <c r="E122" s="649"/>
      <c r="F122" s="649"/>
      <c r="G122" s="649"/>
    </row>
    <row r="123" spans="1:7" ht="17.5" customHeight="1">
      <c r="A123" s="125" t="s">
        <v>681</v>
      </c>
      <c r="B123" s="650"/>
      <c r="C123" s="125"/>
      <c r="D123" s="125"/>
      <c r="E123" s="125"/>
      <c r="F123" s="365"/>
      <c r="G123" s="650"/>
    </row>
    <row r="124" spans="1:7" ht="5.5" customHeight="1">
      <c r="C124" s="382"/>
      <c r="D124" s="593"/>
      <c r="E124" s="593"/>
    </row>
  </sheetData>
  <mergeCells count="18">
    <mergeCell ref="A117:G117"/>
    <mergeCell ref="A119:G119"/>
    <mergeCell ref="A121:G121"/>
    <mergeCell ref="A66:G66"/>
    <mergeCell ref="A109:G109"/>
    <mergeCell ref="A111:G111"/>
    <mergeCell ref="A112:G112"/>
    <mergeCell ref="A113:G113"/>
    <mergeCell ref="A115:G115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Доп. усл. 2018</vt:lpstr>
      <vt:lpstr>Мед. усл. 2018 (необлаг. НДС)</vt:lpstr>
      <vt:lpstr>проч. усл. оказ. мед.2018</vt:lpstr>
      <vt:lpstr>пакеты 2018 с ндс</vt:lpstr>
      <vt:lpstr>состав пакет с НДС</vt:lpstr>
      <vt:lpstr>пакеты без ндс 2018</vt:lpstr>
      <vt:lpstr>состав пакет без ндс</vt:lpstr>
      <vt:lpstr>путёвки низ  выс сез 08.01.2018</vt:lpstr>
      <vt:lpstr>прачка 2018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1 2</dc:creator>
  <cp:lastModifiedBy>1 2</cp:lastModifiedBy>
  <dcterms:created xsi:type="dcterms:W3CDTF">2018-01-04T12:27:12Z</dcterms:created>
  <dcterms:modified xsi:type="dcterms:W3CDTF">2018-01-04T12:43:18Z</dcterms:modified>
</cp:coreProperties>
</file>